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TRANSPARÊNCIA\Contabilidade\Diárias\2024\"/>
    </mc:Choice>
  </mc:AlternateContent>
  <xr:revisionPtr revIDLastSave="0" documentId="13_ncr:1_{28A52561-A1A0-4153-B6B9-C9945242EB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EVEREIRO.2024" sheetId="10" r:id="rId1"/>
  </sheets>
  <definedNames>
    <definedName name="_xlnm.Print_Area" localSheetId="0">FEVEREIRO.2024!#REF!</definedName>
    <definedName name="lnkFramework" localSheetId="0">FEVEREIRO.2024!#REF!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10" l="1"/>
  <c r="I19" i="10"/>
  <c r="I18" i="10"/>
  <c r="I13" i="10"/>
  <c r="I6" i="10"/>
  <c r="I7" i="10"/>
  <c r="I8" i="10"/>
  <c r="I9" i="10"/>
  <c r="I10" i="10"/>
  <c r="I11" i="10"/>
  <c r="I12" i="10"/>
  <c r="I5" i="10"/>
  <c r="H13" i="10"/>
  <c r="G13" i="10"/>
  <c r="L10" i="10"/>
  <c r="L11" i="10"/>
  <c r="L12" i="10"/>
  <c r="L9" i="10"/>
  <c r="H20" i="10"/>
  <c r="G20" i="10"/>
</calcChain>
</file>

<file path=xl/sharedStrings.xml><?xml version="1.0" encoding="utf-8"?>
<sst xmlns="http://schemas.openxmlformats.org/spreadsheetml/2006/main" count="100" uniqueCount="60">
  <si>
    <t>UNIDADE GESTORA: FUNDAÇÃO RENASCER DO ESTADO DE SERGIPE</t>
  </si>
  <si>
    <t>Número</t>
  </si>
  <si>
    <t>Situação</t>
  </si>
  <si>
    <t>Data pagamento</t>
  </si>
  <si>
    <t>Documento CPF</t>
  </si>
  <si>
    <t>Razão Social (NOME)</t>
  </si>
  <si>
    <t>VALOR</t>
  </si>
  <si>
    <t>Qtd. Diárias</t>
  </si>
  <si>
    <t>DESTINO</t>
  </si>
  <si>
    <t>DATA SAÍDA</t>
  </si>
  <si>
    <t>DATA RETORNO</t>
  </si>
  <si>
    <t>OBJETIVO</t>
  </si>
  <si>
    <t>PAGA</t>
  </si>
  <si>
    <t>AGNES AZEVEDO FREIRE</t>
  </si>
  <si>
    <t>VISITA DOMICILIAR E INSTITUCIONAL</t>
  </si>
  <si>
    <t>ELAINE VIRGINA SILVA GOMES</t>
  </si>
  <si>
    <t>ORDEM BANCARIA</t>
  </si>
  <si>
    <t>BRASILIA/DF</t>
  </si>
  <si>
    <t>SAMUEL ALVES BARRETO</t>
  </si>
  <si>
    <t>CONDUÇÃO/RECONDUÇÃO DE ADOLESCENTE PARA RESID./ UNID.</t>
  </si>
  <si>
    <t>ESTANCIA/SE</t>
  </si>
  <si>
    <t>NOSSA SENHORA DA GLORIA/SE</t>
  </si>
  <si>
    <t>PAULO CESAR SANTOS SILVA</t>
  </si>
  <si>
    <r>
      <t xml:space="preserve">DIÁRIA  REF: FEVREIRO/2024       </t>
    </r>
    <r>
      <rPr>
        <b/>
        <sz val="10"/>
        <color rgb="FFFF0000"/>
        <rFont val="Arial Narrow"/>
        <family val="2"/>
      </rPr>
      <t>(DIÁRIA DENTRO DO ESTADO)</t>
    </r>
  </si>
  <si>
    <r>
      <t xml:space="preserve">DIÁRIA  REF:  FEVEREIRO/2024      </t>
    </r>
    <r>
      <rPr>
        <b/>
        <sz val="10"/>
        <color rgb="FFFF0000"/>
        <rFont val="Arial Narrow"/>
        <family val="2"/>
      </rPr>
      <t>(DIÁRIA FORA DO ESTADO)</t>
    </r>
  </si>
  <si>
    <t>2024OB000159</t>
  </si>
  <si>
    <t>2024NE000098</t>
  </si>
  <si>
    <t xml:space="preserve">VISITA CONSELHO NACIONAL DE JUSTIÇA </t>
  </si>
  <si>
    <t>2024NE000108</t>
  </si>
  <si>
    <t>MARIROZE VILANOVA DE GOES</t>
  </si>
  <si>
    <t>2024OB000172</t>
  </si>
  <si>
    <t>2024NE000197</t>
  </si>
  <si>
    <t>2024OB000342</t>
  </si>
  <si>
    <t>VALTER LEITE DA INVENÇÃO</t>
  </si>
  <si>
    <t>POÇO VERDE/SE</t>
  </si>
  <si>
    <t>2024OB000343</t>
  </si>
  <si>
    <t>2024NE000198</t>
  </si>
  <si>
    <t>2024OB000405</t>
  </si>
  <si>
    <t>2024NE000228</t>
  </si>
  <si>
    <t>2024OB000406</t>
  </si>
  <si>
    <t>2024NE000229</t>
  </si>
  <si>
    <t>FEIRA NOVA/SE</t>
  </si>
  <si>
    <t>2024OB000543</t>
  </si>
  <si>
    <t>2024NE000307</t>
  </si>
  <si>
    <t>2024OB000544</t>
  </si>
  <si>
    <t>2024NE000308</t>
  </si>
  <si>
    <t>WILLIAM DOS SANTOS</t>
  </si>
  <si>
    <t>2024OB000545</t>
  </si>
  <si>
    <t>2024NE000309</t>
  </si>
  <si>
    <t>ITAIANA/SE</t>
  </si>
  <si>
    <t>2024OB000546</t>
  </si>
  <si>
    <t>2024NE000310</t>
  </si>
  <si>
    <t>000.***.***-89</t>
  </si>
  <si>
    <t>189.***.***-00</t>
  </si>
  <si>
    <t>575.***.***-00</t>
  </si>
  <si>
    <t>Total</t>
  </si>
  <si>
    <t>939.***.***-72</t>
  </si>
  <si>
    <t>463.***.***-04</t>
  </si>
  <si>
    <t>830.***.***-91</t>
  </si>
  <si>
    <t>992.***.***-00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</si>
</sst>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14" fontId="0" fillId="5" borderId="5" xfId="0" applyNumberFormat="1" applyFill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5" xfId="0" applyBorder="1"/>
    <xf numFmtId="43" fontId="0" fillId="0" borderId="5" xfId="1" applyFont="1" applyBorder="1"/>
    <xf numFmtId="0" fontId="0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5" xfId="0" applyFont="1" applyBorder="1"/>
    <xf numFmtId="43" fontId="2" fillId="6" borderId="7" xfId="0" applyNumberFormat="1" applyFont="1" applyFill="1" applyBorder="1"/>
    <xf numFmtId="0" fontId="2" fillId="6" borderId="7" xfId="0" applyFont="1" applyFill="1" applyBorder="1" applyAlignment="1">
      <alignment horizontal="center"/>
    </xf>
    <xf numFmtId="0" fontId="7" fillId="0" borderId="5" xfId="0" applyFont="1" applyBorder="1"/>
    <xf numFmtId="0" fontId="2" fillId="4" borderId="6" xfId="0" applyFont="1" applyFill="1" applyBorder="1" applyAlignment="1">
      <alignment horizontal="center"/>
    </xf>
    <xf numFmtId="43" fontId="0" fillId="0" borderId="6" xfId="1" applyFont="1" applyBorder="1" applyAlignment="1">
      <alignment horizontal="center"/>
    </xf>
    <xf numFmtId="43" fontId="2" fillId="6" borderId="5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8A1CD-A063-46A3-8B2D-860FCC65626B}">
  <dimension ref="A2:M20"/>
  <sheetViews>
    <sheetView tabSelected="1" topLeftCell="A2" workbookViewId="0">
      <selection activeCell="I13" sqref="I13"/>
    </sheetView>
  </sheetViews>
  <sheetFormatPr defaultRowHeight="15" x14ac:dyDescent="0.25"/>
  <cols>
    <col min="1" max="1" width="14.140625" customWidth="1"/>
    <col min="3" max="3" width="16.140625" customWidth="1"/>
    <col min="4" max="4" width="13.85546875" customWidth="1"/>
    <col min="5" max="5" width="16.5703125" customWidth="1"/>
    <col min="6" max="6" width="40.28515625" customWidth="1"/>
    <col min="7" max="7" width="9.5703125" bestFit="1" customWidth="1"/>
    <col min="8" max="9" width="10.42578125" customWidth="1"/>
    <col min="10" max="10" width="28.42578125" customWidth="1"/>
    <col min="11" max="11" width="14.42578125" customWidth="1"/>
    <col min="12" max="12" width="14" customWidth="1"/>
    <col min="13" max="13" width="56.42578125" customWidth="1"/>
  </cols>
  <sheetData>
    <row r="2" spans="1:13" x14ac:dyDescent="0.25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5">
      <c r="A3" s="21" t="s">
        <v>23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30" x14ac:dyDescent="0.25">
      <c r="A4" s="1" t="s">
        <v>16</v>
      </c>
      <c r="B4" s="1" t="s">
        <v>2</v>
      </c>
      <c r="C4" s="1" t="s">
        <v>3</v>
      </c>
      <c r="D4" s="1" t="s">
        <v>1</v>
      </c>
      <c r="E4" s="2" t="s">
        <v>4</v>
      </c>
      <c r="F4" s="2" t="s">
        <v>5</v>
      </c>
      <c r="G4" s="3" t="s">
        <v>6</v>
      </c>
      <c r="H4" s="3" t="s">
        <v>7</v>
      </c>
      <c r="I4" s="16" t="s">
        <v>55</v>
      </c>
      <c r="J4" s="4" t="s">
        <v>8</v>
      </c>
      <c r="K4" s="3" t="s">
        <v>9</v>
      </c>
      <c r="L4" s="3" t="s">
        <v>10</v>
      </c>
      <c r="M4" s="3" t="s">
        <v>11</v>
      </c>
    </row>
    <row r="5" spans="1:13" x14ac:dyDescent="0.25">
      <c r="A5" s="5" t="s">
        <v>32</v>
      </c>
      <c r="B5" s="5" t="s">
        <v>12</v>
      </c>
      <c r="C5" s="6">
        <v>45365</v>
      </c>
      <c r="D5" s="7" t="s">
        <v>31</v>
      </c>
      <c r="E5" s="5" t="s">
        <v>53</v>
      </c>
      <c r="F5" s="8" t="s">
        <v>33</v>
      </c>
      <c r="G5" s="9">
        <v>25</v>
      </c>
      <c r="H5" s="10">
        <v>1</v>
      </c>
      <c r="I5" s="17">
        <f>G5*H5</f>
        <v>25</v>
      </c>
      <c r="J5" s="11" t="s">
        <v>34</v>
      </c>
      <c r="K5" s="7">
        <v>45348</v>
      </c>
      <c r="L5" s="7">
        <v>45348</v>
      </c>
      <c r="M5" s="12" t="s">
        <v>19</v>
      </c>
    </row>
    <row r="6" spans="1:13" x14ac:dyDescent="0.25">
      <c r="A6" s="5" t="s">
        <v>35</v>
      </c>
      <c r="B6" s="5" t="s">
        <v>12</v>
      </c>
      <c r="C6" s="6">
        <v>45365</v>
      </c>
      <c r="D6" s="7" t="s">
        <v>36</v>
      </c>
      <c r="E6" s="5" t="s">
        <v>53</v>
      </c>
      <c r="F6" s="8" t="s">
        <v>33</v>
      </c>
      <c r="G6" s="9">
        <v>25</v>
      </c>
      <c r="H6" s="10">
        <v>1</v>
      </c>
      <c r="I6" s="17">
        <f t="shared" ref="I6:I12" si="0">G6*H6</f>
        <v>25</v>
      </c>
      <c r="J6" s="11" t="s">
        <v>34</v>
      </c>
      <c r="K6" s="7">
        <v>45345</v>
      </c>
      <c r="L6" s="7">
        <v>45345</v>
      </c>
      <c r="M6" s="12" t="s">
        <v>19</v>
      </c>
    </row>
    <row r="7" spans="1:13" x14ac:dyDescent="0.25">
      <c r="A7" s="5" t="s">
        <v>37</v>
      </c>
      <c r="B7" s="5" t="s">
        <v>12</v>
      </c>
      <c r="C7" s="6">
        <v>45378</v>
      </c>
      <c r="D7" s="7" t="s">
        <v>38</v>
      </c>
      <c r="E7" s="5" t="s">
        <v>56</v>
      </c>
      <c r="F7" s="8" t="s">
        <v>13</v>
      </c>
      <c r="G7" s="9">
        <v>25</v>
      </c>
      <c r="H7" s="10">
        <v>1</v>
      </c>
      <c r="I7" s="17">
        <f t="shared" si="0"/>
        <v>25</v>
      </c>
      <c r="J7" s="11" t="s">
        <v>20</v>
      </c>
      <c r="K7" s="7">
        <v>45328</v>
      </c>
      <c r="L7" s="7">
        <v>45328</v>
      </c>
      <c r="M7" s="12" t="s">
        <v>14</v>
      </c>
    </row>
    <row r="8" spans="1:13" x14ac:dyDescent="0.25">
      <c r="A8" s="5" t="s">
        <v>39</v>
      </c>
      <c r="B8" s="5" t="s">
        <v>12</v>
      </c>
      <c r="C8" s="6">
        <v>45378</v>
      </c>
      <c r="D8" s="7" t="s">
        <v>40</v>
      </c>
      <c r="E8" s="5" t="s">
        <v>58</v>
      </c>
      <c r="F8" s="8" t="s">
        <v>15</v>
      </c>
      <c r="G8" s="9">
        <v>25</v>
      </c>
      <c r="H8" s="10">
        <v>1</v>
      </c>
      <c r="I8" s="17">
        <f t="shared" si="0"/>
        <v>25</v>
      </c>
      <c r="J8" s="11" t="s">
        <v>41</v>
      </c>
      <c r="K8" s="7">
        <v>45342</v>
      </c>
      <c r="L8" s="7">
        <v>45342</v>
      </c>
      <c r="M8" s="12" t="s">
        <v>14</v>
      </c>
    </row>
    <row r="9" spans="1:13" x14ac:dyDescent="0.25">
      <c r="A9" s="5" t="s">
        <v>42</v>
      </c>
      <c r="B9" s="5" t="s">
        <v>12</v>
      </c>
      <c r="C9" s="6">
        <v>45405</v>
      </c>
      <c r="D9" s="7" t="s">
        <v>43</v>
      </c>
      <c r="E9" s="5" t="s">
        <v>57</v>
      </c>
      <c r="F9" s="8" t="s">
        <v>22</v>
      </c>
      <c r="G9" s="9">
        <v>25</v>
      </c>
      <c r="H9" s="10">
        <v>1</v>
      </c>
      <c r="I9" s="17">
        <f t="shared" si="0"/>
        <v>25</v>
      </c>
      <c r="J9" s="11" t="s">
        <v>21</v>
      </c>
      <c r="K9" s="7">
        <v>45327</v>
      </c>
      <c r="L9" s="7">
        <f>K9</f>
        <v>45327</v>
      </c>
      <c r="M9" s="12" t="s">
        <v>19</v>
      </c>
    </row>
    <row r="10" spans="1:13" x14ac:dyDescent="0.25">
      <c r="A10" s="5" t="s">
        <v>44</v>
      </c>
      <c r="B10" s="5" t="s">
        <v>12</v>
      </c>
      <c r="C10" s="6">
        <v>45405</v>
      </c>
      <c r="D10" s="7" t="s">
        <v>45</v>
      </c>
      <c r="E10" s="5" t="s">
        <v>52</v>
      </c>
      <c r="F10" s="8" t="s">
        <v>46</v>
      </c>
      <c r="G10" s="9">
        <v>25</v>
      </c>
      <c r="H10" s="10">
        <v>1</v>
      </c>
      <c r="I10" s="17">
        <f t="shared" si="0"/>
        <v>25</v>
      </c>
      <c r="J10" s="11" t="s">
        <v>20</v>
      </c>
      <c r="K10" s="7">
        <v>45324</v>
      </c>
      <c r="L10" s="7">
        <f t="shared" ref="L10:L12" si="1">K10</f>
        <v>45324</v>
      </c>
      <c r="M10" s="12" t="s">
        <v>19</v>
      </c>
    </row>
    <row r="11" spans="1:13" x14ac:dyDescent="0.25">
      <c r="A11" s="5" t="s">
        <v>47</v>
      </c>
      <c r="B11" s="5" t="s">
        <v>12</v>
      </c>
      <c r="C11" s="6">
        <v>45405</v>
      </c>
      <c r="D11" s="7" t="s">
        <v>48</v>
      </c>
      <c r="E11" s="5" t="s">
        <v>52</v>
      </c>
      <c r="F11" s="8" t="s">
        <v>46</v>
      </c>
      <c r="G11" s="9">
        <v>25</v>
      </c>
      <c r="H11" s="10">
        <v>1</v>
      </c>
      <c r="I11" s="17">
        <f t="shared" si="0"/>
        <v>25</v>
      </c>
      <c r="J11" s="11" t="s">
        <v>49</v>
      </c>
      <c r="K11" s="7">
        <v>45346</v>
      </c>
      <c r="L11" s="7">
        <f t="shared" si="1"/>
        <v>45346</v>
      </c>
      <c r="M11" s="12" t="s">
        <v>19</v>
      </c>
    </row>
    <row r="12" spans="1:13" x14ac:dyDescent="0.25">
      <c r="A12" s="5" t="s">
        <v>50</v>
      </c>
      <c r="B12" s="5" t="s">
        <v>12</v>
      </c>
      <c r="C12" s="6">
        <v>45405</v>
      </c>
      <c r="D12" s="7" t="s">
        <v>51</v>
      </c>
      <c r="E12" s="5" t="s">
        <v>52</v>
      </c>
      <c r="F12" s="8" t="s">
        <v>46</v>
      </c>
      <c r="G12" s="9">
        <v>25</v>
      </c>
      <c r="H12" s="10">
        <v>1</v>
      </c>
      <c r="I12" s="17">
        <f t="shared" si="0"/>
        <v>25</v>
      </c>
      <c r="J12" s="11" t="s">
        <v>49</v>
      </c>
      <c r="K12" s="7">
        <v>45348</v>
      </c>
      <c r="L12" s="7">
        <f t="shared" si="1"/>
        <v>45348</v>
      </c>
      <c r="M12" s="12" t="s">
        <v>19</v>
      </c>
    </row>
    <row r="13" spans="1:13" x14ac:dyDescent="0.25">
      <c r="G13" s="13">
        <f>SUM(G5:G12)</f>
        <v>200</v>
      </c>
      <c r="H13" s="14">
        <f>SUM(H5:H12)</f>
        <v>8</v>
      </c>
      <c r="I13" s="18">
        <f>SUM(I5:I12)</f>
        <v>200</v>
      </c>
    </row>
    <row r="15" spans="1:13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</row>
    <row r="16" spans="1:13" x14ac:dyDescent="0.25">
      <c r="A16" s="21" t="s">
        <v>24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30" x14ac:dyDescent="0.25">
      <c r="A17" s="1" t="s">
        <v>16</v>
      </c>
      <c r="B17" s="1" t="s">
        <v>2</v>
      </c>
      <c r="C17" s="1" t="s">
        <v>3</v>
      </c>
      <c r="D17" s="1" t="s">
        <v>1</v>
      </c>
      <c r="E17" s="2" t="s">
        <v>4</v>
      </c>
      <c r="F17" s="2" t="s">
        <v>5</v>
      </c>
      <c r="G17" s="3" t="s">
        <v>6</v>
      </c>
      <c r="H17" s="3" t="s">
        <v>7</v>
      </c>
      <c r="I17" s="16" t="s">
        <v>55</v>
      </c>
      <c r="J17" s="4" t="s">
        <v>8</v>
      </c>
      <c r="K17" s="3" t="s">
        <v>9</v>
      </c>
      <c r="L17" s="3" t="s">
        <v>10</v>
      </c>
      <c r="M17" s="3" t="s">
        <v>11</v>
      </c>
    </row>
    <row r="18" spans="1:13" x14ac:dyDescent="0.25">
      <c r="A18" s="5" t="s">
        <v>25</v>
      </c>
      <c r="B18" s="5" t="s">
        <v>12</v>
      </c>
      <c r="C18" s="6">
        <v>45338</v>
      </c>
      <c r="D18" s="7" t="s">
        <v>26</v>
      </c>
      <c r="E18" s="5" t="s">
        <v>54</v>
      </c>
      <c r="F18" s="8" t="s">
        <v>18</v>
      </c>
      <c r="G18" s="9">
        <v>666.67</v>
      </c>
      <c r="H18" s="10">
        <v>3</v>
      </c>
      <c r="I18" s="17">
        <f>G18*H18</f>
        <v>2000.0099999999998</v>
      </c>
      <c r="J18" s="11" t="s">
        <v>17</v>
      </c>
      <c r="K18" s="7">
        <v>45328</v>
      </c>
      <c r="L18" s="7">
        <v>45330</v>
      </c>
      <c r="M18" s="15" t="s">
        <v>27</v>
      </c>
    </row>
    <row r="19" spans="1:13" x14ac:dyDescent="0.25">
      <c r="A19" s="5" t="s">
        <v>30</v>
      </c>
      <c r="B19" s="5" t="s">
        <v>12</v>
      </c>
      <c r="C19" s="6">
        <v>45341</v>
      </c>
      <c r="D19" s="7" t="s">
        <v>28</v>
      </c>
      <c r="E19" s="5" t="s">
        <v>59</v>
      </c>
      <c r="F19" s="8" t="s">
        <v>29</v>
      </c>
      <c r="G19" s="9">
        <v>350</v>
      </c>
      <c r="H19" s="10">
        <v>4</v>
      </c>
      <c r="I19" s="17">
        <f>G19*H19</f>
        <v>1400</v>
      </c>
      <c r="J19" s="11" t="s">
        <v>17</v>
      </c>
      <c r="K19" s="7">
        <v>45328</v>
      </c>
      <c r="L19" s="7">
        <v>45330</v>
      </c>
      <c r="M19" s="15" t="s">
        <v>27</v>
      </c>
    </row>
    <row r="20" spans="1:13" x14ac:dyDescent="0.25">
      <c r="G20" s="13">
        <f>SUM(G18:G19)</f>
        <v>1016.67</v>
      </c>
      <c r="H20" s="14">
        <f>SUM(H18:H19)</f>
        <v>7</v>
      </c>
      <c r="I20" s="18">
        <f>SUM(I18:I19)</f>
        <v>3400.0099999999998</v>
      </c>
    </row>
  </sheetData>
  <mergeCells count="4">
    <mergeCell ref="A2:M2"/>
    <mergeCell ref="A3:M3"/>
    <mergeCell ref="A15:M15"/>
    <mergeCell ref="A16:M16"/>
  </mergeCells>
  <pageMargins left="0.51181102362204722" right="0.51181102362204722" top="0.78740157480314965" bottom="0.78740157480314965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FEVEREIRO.2024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Tatiane Barboza de Souza</dc:creator>
  <cp:lastModifiedBy>Ariosvaldo Pereira Barbosa Filho</cp:lastModifiedBy>
  <cp:lastPrinted>2023-04-17T12:36:20Z</cp:lastPrinted>
  <dcterms:created xsi:type="dcterms:W3CDTF">2023-04-17T11:59:35Z</dcterms:created>
  <dcterms:modified xsi:type="dcterms:W3CDTF">2024-05-27T18:53:16Z</dcterms:modified>
</cp:coreProperties>
</file>