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rios\OneDrive\Desktop\Transparência Renascer\JETONS\2026\Conselho Administrativo\"/>
    </mc:Choice>
  </mc:AlternateContent>
  <xr:revisionPtr revIDLastSave="0" documentId="13_ncr:1_{0DF3558E-8B72-4691-A80E-184E246C1B0B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CONSELHO ADM 2026" sheetId="4" r:id="rId1"/>
  </sheets>
  <definedNames>
    <definedName name="_xlnm.Print_Area" localSheetId="0">'CONSELHO ADM 2026'!$A$92:$K$112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2" i="4" l="1"/>
  <c r="F112" i="4"/>
  <c r="K104" i="4"/>
  <c r="K112" i="4" s="1"/>
  <c r="J102" i="4"/>
  <c r="J112" i="4" s="1"/>
  <c r="G90" i="4"/>
  <c r="F90" i="4"/>
  <c r="K82" i="4"/>
  <c r="K90" i="4" s="1"/>
  <c r="J80" i="4"/>
  <c r="J90" i="4" s="1"/>
  <c r="G67" i="4"/>
  <c r="F67" i="4"/>
  <c r="K59" i="4"/>
  <c r="K67" i="4" s="1"/>
  <c r="J57" i="4"/>
  <c r="J67" i="4" s="1"/>
  <c r="G44" i="4"/>
  <c r="F44" i="4"/>
  <c r="K36" i="4"/>
  <c r="K44" i="4" s="1"/>
  <c r="J34" i="4"/>
  <c r="J44" i="4" s="1"/>
  <c r="G21" i="4"/>
  <c r="F21" i="4"/>
  <c r="K13" i="4"/>
  <c r="K21" i="4" s="1"/>
  <c r="J11" i="4"/>
  <c r="J21" i="4" s="1"/>
</calcChain>
</file>

<file path=xl/sharedStrings.xml><?xml version="1.0" encoding="utf-8"?>
<sst xmlns="http://schemas.openxmlformats.org/spreadsheetml/2006/main" count="315" uniqueCount="60">
  <si>
    <t>Nº</t>
  </si>
  <si>
    <t>Conselheiro</t>
  </si>
  <si>
    <t xml:space="preserve"> </t>
  </si>
  <si>
    <t>CPF</t>
  </si>
  <si>
    <t>BANCO 047 AG</t>
  </si>
  <si>
    <t>CONTA</t>
  </si>
  <si>
    <t>VALOR BRUTO</t>
  </si>
  <si>
    <t>INSS</t>
  </si>
  <si>
    <t>REGIME</t>
  </si>
  <si>
    <t>DESCONTO</t>
  </si>
  <si>
    <t>INSS EMPREGADOR</t>
  </si>
  <si>
    <t>VALOR LIQUIDO</t>
  </si>
  <si>
    <t>Erica Lima Cavalcante Mitidieri</t>
  </si>
  <si>
    <t>Thiago Leandro Barbosa de Oliveira</t>
  </si>
  <si>
    <t>Viviane Cruz Pessoa</t>
  </si>
  <si>
    <t>Samuel Alves Barreto</t>
  </si>
  <si>
    <t>Clebio Carlos da Silva</t>
  </si>
  <si>
    <t>Jose Ferreira de Souza Junior</t>
  </si>
  <si>
    <t>Washington Luiz de Goes</t>
  </si>
  <si>
    <t>RGPS</t>
  </si>
  <si>
    <t>01-062259-2</t>
  </si>
  <si>
    <t>TETO</t>
  </si>
  <si>
    <t>01-091997-8</t>
  </si>
  <si>
    <t>ISENTO</t>
  </si>
  <si>
    <t>RPPS</t>
  </si>
  <si>
    <t>01-026488-7</t>
  </si>
  <si>
    <t>01-006919-8</t>
  </si>
  <si>
    <t>01-015275-6</t>
  </si>
  <si>
    <t>01-056255-7</t>
  </si>
  <si>
    <t>02-2041352</t>
  </si>
  <si>
    <t>TOTAIS</t>
  </si>
  <si>
    <t xml:space="preserve">                     GOVERNO DO ESTADO DE SERGIPE </t>
  </si>
  <si>
    <t xml:space="preserve">                       SECRETARIA DE Estado da Inclusão, Assistencia e do Desenvolvimento Social</t>
  </si>
  <si>
    <t xml:space="preserve">                    Fundação Renascer do Estado de Sergipe</t>
  </si>
  <si>
    <t>ASSUNTO :</t>
  </si>
  <si>
    <t>01803722-2</t>
  </si>
  <si>
    <t>Tharcia Moraes Bastos Braz Dantas</t>
  </si>
  <si>
    <t>ALLANA LAYSA MATOS BRITO</t>
  </si>
  <si>
    <t>01021896-5</t>
  </si>
  <si>
    <t xml:space="preserve">Solicitação de pagamento de participação em conselho renumerado, ref. 33 ª Reuniao Ordinaria do Conselho de Administração da Fundação Renascer , ocorrida em 20/02/2026 </t>
  </si>
  <si>
    <t>PROC.132/2026</t>
  </si>
  <si>
    <t xml:space="preserve">Solicitação de pagamento de participação em conselho renumerado, ref. 34 ª Reuniao Ordinaria do Conselho de Administração da Fundação Renascer , ocorrida em 16/03/2026 </t>
  </si>
  <si>
    <t>PROC. 197/2026</t>
  </si>
  <si>
    <t xml:space="preserve">Solicitação de pagamento de participação em conselho renumerado, ref. 35 ª Reuniao Ordinaria do Conselho de Administração da Fundação Renascer , ocorrida em 08/04/2026 </t>
  </si>
  <si>
    <t>PROC. 243/2026</t>
  </si>
  <si>
    <t>Danielson Silva  Barreto</t>
  </si>
  <si>
    <t>02-220021-3</t>
  </si>
  <si>
    <t xml:space="preserve">Solicitação de pagamento de participação em conselho renumerado, ref. 36 ª Reuniao Ordinaria do Conselho de Administração da Fundação Renascer , ocorrida em 04/05/2026 </t>
  </si>
  <si>
    <t>PROC. 278/2026</t>
  </si>
  <si>
    <t xml:space="preserve">Solicitação de pagamento de participação em conselho renumerado, ref. 37 ª Reuniao Ordinaria do Conselho de Administração da Fundação Renascer , ocorrida em 21/07/2026 </t>
  </si>
  <si>
    <t>PROC. 260/2026-29</t>
  </si>
  <si>
    <t>901.***.***-87</t>
  </si>
  <si>
    <t>069.***.***-48</t>
  </si>
  <si>
    <t>036.***.***-64</t>
  </si>
  <si>
    <t>002.***.***-99</t>
  </si>
  <si>
    <t>575.***.***-00</t>
  </si>
  <si>
    <t>234.***.***-2</t>
  </si>
  <si>
    <t>006.***.***-60</t>
  </si>
  <si>
    <t>254.***.***-00</t>
  </si>
  <si>
    <t>662.***.***-15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</si>
</sst>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5" xfId="0" applyBorder="1"/>
    <xf numFmtId="0" fontId="0" fillId="0" borderId="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409576</xdr:colOff>
      <xdr:row>0</xdr:row>
      <xdr:rowOff>19051</xdr:rowOff>
    </xdr:from>
    <xdr:ext cx="870584" cy="499110"/>
    <xdr:pic>
      <xdr:nvPicPr>
        <xdr:cNvPr id="2" name="Imagem 1">
          <a:extLst>
            <a:ext uri="{FF2B5EF4-FFF2-40B4-BE49-F238E27FC236}">
              <a16:creationId xmlns:a16="http://schemas.microsoft.com/office/drawing/2014/main" id="{67CADAFA-FFB0-41CD-8685-4CF50EA9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38395276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20</xdr:row>
      <xdr:rowOff>121920</xdr:rowOff>
    </xdr:from>
    <xdr:to>
      <xdr:col>4</xdr:col>
      <xdr:colOff>822960</xdr:colOff>
      <xdr:row>20</xdr:row>
      <xdr:rowOff>137160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2FEA1A72-CAB7-44F3-A533-E34614DD7E05}"/>
            </a:ext>
          </a:extLst>
        </xdr:cNvPr>
        <xdr:cNvCxnSpPr/>
      </xdr:nvCxnSpPr>
      <xdr:spPr>
        <a:xfrm flipV="1">
          <a:off x="653415" y="42384345"/>
          <a:ext cx="48844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0</xdr:row>
      <xdr:rowOff>19051</xdr:rowOff>
    </xdr:from>
    <xdr:ext cx="870584" cy="499110"/>
    <xdr:pic>
      <xdr:nvPicPr>
        <xdr:cNvPr id="4" name="Imagem 3">
          <a:extLst>
            <a:ext uri="{FF2B5EF4-FFF2-40B4-BE49-F238E27FC236}">
              <a16:creationId xmlns:a16="http://schemas.microsoft.com/office/drawing/2014/main" id="{1AC5497F-51E3-44F0-882C-2FE09B9FE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38395276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20</xdr:row>
      <xdr:rowOff>121920</xdr:rowOff>
    </xdr:from>
    <xdr:to>
      <xdr:col>4</xdr:col>
      <xdr:colOff>822960</xdr:colOff>
      <xdr:row>20</xdr:row>
      <xdr:rowOff>137160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E032185F-7AB6-452F-BB56-41589B6207EC}"/>
            </a:ext>
          </a:extLst>
        </xdr:cNvPr>
        <xdr:cNvCxnSpPr/>
      </xdr:nvCxnSpPr>
      <xdr:spPr>
        <a:xfrm flipV="1">
          <a:off x="653415" y="42384345"/>
          <a:ext cx="48844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23</xdr:row>
      <xdr:rowOff>19051</xdr:rowOff>
    </xdr:from>
    <xdr:ext cx="870584" cy="499110"/>
    <xdr:pic>
      <xdr:nvPicPr>
        <xdr:cNvPr id="6" name="Imagem 5">
          <a:extLst>
            <a:ext uri="{FF2B5EF4-FFF2-40B4-BE49-F238E27FC236}">
              <a16:creationId xmlns:a16="http://schemas.microsoft.com/office/drawing/2014/main" id="{824AD4D9-D07B-490C-A652-F286280E3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19051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43</xdr:row>
      <xdr:rowOff>121920</xdr:rowOff>
    </xdr:from>
    <xdr:to>
      <xdr:col>4</xdr:col>
      <xdr:colOff>822960</xdr:colOff>
      <xdr:row>43</xdr:row>
      <xdr:rowOff>137160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556EC224-A852-4215-9D11-CBD3DFAC8881}"/>
            </a:ext>
          </a:extLst>
        </xdr:cNvPr>
        <xdr:cNvCxnSpPr/>
      </xdr:nvCxnSpPr>
      <xdr:spPr>
        <a:xfrm flipV="1">
          <a:off x="624840" y="4008120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409576</xdr:colOff>
      <xdr:row>23</xdr:row>
      <xdr:rowOff>19051</xdr:rowOff>
    </xdr:from>
    <xdr:ext cx="870584" cy="499110"/>
    <xdr:pic>
      <xdr:nvPicPr>
        <xdr:cNvPr id="8" name="Imagem 7">
          <a:extLst>
            <a:ext uri="{FF2B5EF4-FFF2-40B4-BE49-F238E27FC236}">
              <a16:creationId xmlns:a16="http://schemas.microsoft.com/office/drawing/2014/main" id="{0DE58567-9646-4776-8A28-5FE07DCE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19051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43</xdr:row>
      <xdr:rowOff>121920</xdr:rowOff>
    </xdr:from>
    <xdr:to>
      <xdr:col>4</xdr:col>
      <xdr:colOff>822960</xdr:colOff>
      <xdr:row>43</xdr:row>
      <xdr:rowOff>137160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3A128F07-B7DB-4571-8AA8-A32545F0A803}"/>
            </a:ext>
          </a:extLst>
        </xdr:cNvPr>
        <xdr:cNvCxnSpPr/>
      </xdr:nvCxnSpPr>
      <xdr:spPr>
        <a:xfrm flipV="1">
          <a:off x="624840" y="4008120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542926</xdr:colOff>
      <xdr:row>46</xdr:row>
      <xdr:rowOff>57151</xdr:rowOff>
    </xdr:from>
    <xdr:ext cx="870584" cy="499110"/>
    <xdr:pic>
      <xdr:nvPicPr>
        <xdr:cNvPr id="10" name="Imagem 9">
          <a:extLst>
            <a:ext uri="{FF2B5EF4-FFF2-40B4-BE49-F238E27FC236}">
              <a16:creationId xmlns:a16="http://schemas.microsoft.com/office/drawing/2014/main" id="{6FA4FDE4-78FF-441F-98D3-872997AAB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9105901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66</xdr:row>
      <xdr:rowOff>121920</xdr:rowOff>
    </xdr:from>
    <xdr:to>
      <xdr:col>4</xdr:col>
      <xdr:colOff>822960</xdr:colOff>
      <xdr:row>66</xdr:row>
      <xdr:rowOff>137160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22BC0573-785B-48E1-8380-2D05BBCABB92}"/>
            </a:ext>
          </a:extLst>
        </xdr:cNvPr>
        <xdr:cNvCxnSpPr/>
      </xdr:nvCxnSpPr>
      <xdr:spPr>
        <a:xfrm flipV="1">
          <a:off x="624840" y="8532495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457201</xdr:colOff>
      <xdr:row>46</xdr:row>
      <xdr:rowOff>9526</xdr:rowOff>
    </xdr:from>
    <xdr:ext cx="870584" cy="499110"/>
    <xdr:pic>
      <xdr:nvPicPr>
        <xdr:cNvPr id="12" name="Imagem 11">
          <a:extLst>
            <a:ext uri="{FF2B5EF4-FFF2-40B4-BE49-F238E27FC236}">
              <a16:creationId xmlns:a16="http://schemas.microsoft.com/office/drawing/2014/main" id="{FB395D9F-D031-4BD6-BAAD-47EBB505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9058276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66</xdr:row>
      <xdr:rowOff>121920</xdr:rowOff>
    </xdr:from>
    <xdr:to>
      <xdr:col>4</xdr:col>
      <xdr:colOff>822960</xdr:colOff>
      <xdr:row>66</xdr:row>
      <xdr:rowOff>137160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079BCDD7-BD9C-42E2-80F8-47FB90C1A52B}"/>
            </a:ext>
          </a:extLst>
        </xdr:cNvPr>
        <xdr:cNvCxnSpPr/>
      </xdr:nvCxnSpPr>
      <xdr:spPr>
        <a:xfrm flipV="1">
          <a:off x="624840" y="8532495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542926</xdr:colOff>
      <xdr:row>69</xdr:row>
      <xdr:rowOff>57151</xdr:rowOff>
    </xdr:from>
    <xdr:ext cx="870584" cy="499110"/>
    <xdr:pic>
      <xdr:nvPicPr>
        <xdr:cNvPr id="14" name="Imagem 13">
          <a:extLst>
            <a:ext uri="{FF2B5EF4-FFF2-40B4-BE49-F238E27FC236}">
              <a16:creationId xmlns:a16="http://schemas.microsoft.com/office/drawing/2014/main" id="{718E563D-663C-4C53-A517-1DB2810C0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9105901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89</xdr:row>
      <xdr:rowOff>121920</xdr:rowOff>
    </xdr:from>
    <xdr:to>
      <xdr:col>4</xdr:col>
      <xdr:colOff>822960</xdr:colOff>
      <xdr:row>89</xdr:row>
      <xdr:rowOff>137160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EB19B0AC-2013-4F3A-B359-D51D5E7D09C1}"/>
            </a:ext>
          </a:extLst>
        </xdr:cNvPr>
        <xdr:cNvCxnSpPr/>
      </xdr:nvCxnSpPr>
      <xdr:spPr>
        <a:xfrm flipV="1">
          <a:off x="624840" y="13056870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457201</xdr:colOff>
      <xdr:row>69</xdr:row>
      <xdr:rowOff>9526</xdr:rowOff>
    </xdr:from>
    <xdr:ext cx="870584" cy="499110"/>
    <xdr:pic>
      <xdr:nvPicPr>
        <xdr:cNvPr id="16" name="Imagem 15">
          <a:extLst>
            <a:ext uri="{FF2B5EF4-FFF2-40B4-BE49-F238E27FC236}">
              <a16:creationId xmlns:a16="http://schemas.microsoft.com/office/drawing/2014/main" id="{E906C0E1-B633-4D68-96C7-107819621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9058276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89</xdr:row>
      <xdr:rowOff>121920</xdr:rowOff>
    </xdr:from>
    <xdr:to>
      <xdr:col>4</xdr:col>
      <xdr:colOff>822960</xdr:colOff>
      <xdr:row>89</xdr:row>
      <xdr:rowOff>137160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1C9BBF69-C484-495D-897F-4C1F45AA38E2}"/>
            </a:ext>
          </a:extLst>
        </xdr:cNvPr>
        <xdr:cNvCxnSpPr/>
      </xdr:nvCxnSpPr>
      <xdr:spPr>
        <a:xfrm flipV="1">
          <a:off x="624840" y="13056870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542926</xdr:colOff>
      <xdr:row>91</xdr:row>
      <xdr:rowOff>57151</xdr:rowOff>
    </xdr:from>
    <xdr:ext cx="870584" cy="499110"/>
    <xdr:pic>
      <xdr:nvPicPr>
        <xdr:cNvPr id="18" name="Imagem 17">
          <a:extLst>
            <a:ext uri="{FF2B5EF4-FFF2-40B4-BE49-F238E27FC236}">
              <a16:creationId xmlns:a16="http://schemas.microsoft.com/office/drawing/2014/main" id="{0B648EFE-1E19-453A-A114-0BB590008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3630276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111</xdr:row>
      <xdr:rowOff>121920</xdr:rowOff>
    </xdr:from>
    <xdr:to>
      <xdr:col>4</xdr:col>
      <xdr:colOff>822960</xdr:colOff>
      <xdr:row>111</xdr:row>
      <xdr:rowOff>137160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91632C5C-66B5-4CFE-B9F2-68C7914B31F6}"/>
            </a:ext>
          </a:extLst>
        </xdr:cNvPr>
        <xdr:cNvCxnSpPr/>
      </xdr:nvCxnSpPr>
      <xdr:spPr>
        <a:xfrm flipV="1">
          <a:off x="624840" y="17581245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457201</xdr:colOff>
      <xdr:row>91</xdr:row>
      <xdr:rowOff>9526</xdr:rowOff>
    </xdr:from>
    <xdr:ext cx="870584" cy="499110"/>
    <xdr:pic>
      <xdr:nvPicPr>
        <xdr:cNvPr id="20" name="Imagem 19">
          <a:extLst>
            <a:ext uri="{FF2B5EF4-FFF2-40B4-BE49-F238E27FC236}">
              <a16:creationId xmlns:a16="http://schemas.microsoft.com/office/drawing/2014/main" id="{08595C9B-B79E-47C2-BDB8-EC7D77C93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13582651"/>
          <a:ext cx="870584" cy="499110"/>
        </a:xfrm>
        <a:prstGeom prst="rect">
          <a:avLst/>
        </a:prstGeom>
      </xdr:spPr>
    </xdr:pic>
    <xdr:clientData/>
  </xdr:oneCellAnchor>
  <xdr:twoCellAnchor>
    <xdr:from>
      <xdr:col>1</xdr:col>
      <xdr:colOff>15240</xdr:colOff>
      <xdr:row>111</xdr:row>
      <xdr:rowOff>121920</xdr:rowOff>
    </xdr:from>
    <xdr:to>
      <xdr:col>4</xdr:col>
      <xdr:colOff>822960</xdr:colOff>
      <xdr:row>111</xdr:row>
      <xdr:rowOff>137160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79281018-9844-4ED6-BC4F-5636A58031D0}"/>
            </a:ext>
          </a:extLst>
        </xdr:cNvPr>
        <xdr:cNvCxnSpPr/>
      </xdr:nvCxnSpPr>
      <xdr:spPr>
        <a:xfrm flipV="1">
          <a:off x="624840" y="17581245"/>
          <a:ext cx="487489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DC60-9CD4-4549-A127-2953FA3E359E}">
  <sheetPr>
    <pageSetUpPr fitToPage="1"/>
  </sheetPr>
  <dimension ref="A1:K112"/>
  <sheetViews>
    <sheetView tabSelected="1" topLeftCell="A86" workbookViewId="0">
      <selection activeCell="N12" sqref="N12"/>
    </sheetView>
  </sheetViews>
  <sheetFormatPr defaultRowHeight="14.25" x14ac:dyDescent="0.45"/>
  <cols>
    <col min="2" max="2" width="32.1328125" customWidth="1"/>
    <col min="3" max="3" width="14" bestFit="1" customWidth="1"/>
    <col min="4" max="4" width="15.6640625" customWidth="1"/>
    <col min="5" max="5" width="11.46484375" bestFit="1" customWidth="1"/>
    <col min="6" max="6" width="13.53125" bestFit="1" customWidth="1"/>
    <col min="9" max="9" width="10.19921875" bestFit="1" customWidth="1"/>
    <col min="11" max="11" width="33" customWidth="1"/>
  </cols>
  <sheetData>
    <row r="1" spans="1:11" x14ac:dyDescent="0.45">
      <c r="A1" s="8"/>
      <c r="B1" s="9"/>
      <c r="C1" s="10"/>
      <c r="D1" s="11" t="s">
        <v>31</v>
      </c>
      <c r="E1" s="10"/>
      <c r="F1" s="12"/>
      <c r="G1" s="13"/>
      <c r="H1" s="10"/>
      <c r="I1" s="10"/>
      <c r="J1" s="13"/>
      <c r="K1" s="15"/>
    </row>
    <row r="2" spans="1:11" x14ac:dyDescent="0.45">
      <c r="A2" s="14"/>
      <c r="C2" s="2"/>
      <c r="D2" s="7" t="s">
        <v>32</v>
      </c>
      <c r="E2" s="2"/>
      <c r="F2" s="5"/>
      <c r="G2" s="4"/>
      <c r="H2" s="2"/>
      <c r="I2" s="2"/>
      <c r="J2" s="4"/>
      <c r="K2" s="16"/>
    </row>
    <row r="3" spans="1:11" ht="14.65" thickBot="1" x14ac:dyDescent="0.5">
      <c r="A3" s="14"/>
      <c r="C3" s="2"/>
      <c r="D3" s="7" t="s">
        <v>33</v>
      </c>
      <c r="E3" s="2"/>
      <c r="F3" s="5"/>
      <c r="G3" s="4"/>
      <c r="H3" s="2"/>
      <c r="I3" s="2"/>
      <c r="J3" s="4"/>
      <c r="K3" s="16"/>
    </row>
    <row r="4" spans="1:11" ht="14.65" thickBot="1" x14ac:dyDescent="0.5">
      <c r="A4" s="8"/>
      <c r="B4" s="9"/>
      <c r="C4" s="10"/>
      <c r="D4" s="10"/>
      <c r="E4" s="10"/>
      <c r="F4" s="12"/>
      <c r="G4" s="13"/>
      <c r="H4" s="10"/>
      <c r="I4" s="10"/>
      <c r="J4" s="13"/>
      <c r="K4" s="15"/>
    </row>
    <row r="5" spans="1:11" ht="14.65" thickBot="1" x14ac:dyDescent="0.5">
      <c r="A5" s="14"/>
      <c r="C5" s="2"/>
      <c r="D5" s="7" t="s">
        <v>2</v>
      </c>
      <c r="E5" s="2"/>
      <c r="F5" s="5"/>
      <c r="G5" s="4"/>
      <c r="H5" s="2"/>
      <c r="I5" s="2"/>
      <c r="J5" s="4"/>
      <c r="K5" s="39" t="s">
        <v>40</v>
      </c>
    </row>
    <row r="6" spans="1:11" ht="14.65" thickBot="1" x14ac:dyDescent="0.5">
      <c r="A6" s="22" t="s">
        <v>34</v>
      </c>
      <c r="B6" s="23" t="s">
        <v>39</v>
      </c>
      <c r="C6" s="18"/>
      <c r="D6" s="18"/>
      <c r="E6" s="18"/>
      <c r="F6" s="19"/>
      <c r="G6" s="20"/>
      <c r="H6" s="18"/>
      <c r="I6" s="18"/>
      <c r="J6" s="20"/>
      <c r="K6" s="21"/>
    </row>
    <row r="7" spans="1:11" x14ac:dyDescent="0.45">
      <c r="A7" s="14"/>
      <c r="C7" s="2"/>
      <c r="D7" s="2"/>
      <c r="E7" s="2"/>
      <c r="F7" s="5"/>
      <c r="G7" s="4"/>
      <c r="H7" s="2"/>
      <c r="I7" s="2"/>
      <c r="J7" s="4"/>
      <c r="K7" s="16"/>
    </row>
    <row r="8" spans="1:11" ht="14.65" thickBot="1" x14ac:dyDescent="0.5">
      <c r="A8" s="14"/>
      <c r="C8" s="2"/>
      <c r="D8" s="2"/>
      <c r="E8" s="2"/>
      <c r="F8" s="5"/>
      <c r="G8" s="4"/>
      <c r="H8" s="2"/>
      <c r="I8" s="2"/>
      <c r="J8" s="4"/>
      <c r="K8" s="16"/>
    </row>
    <row r="9" spans="1:11" ht="14.65" thickBot="1" x14ac:dyDescent="0.5">
      <c r="A9" s="17" t="s">
        <v>0</v>
      </c>
      <c r="B9" s="29" t="s">
        <v>1</v>
      </c>
      <c r="C9" s="18" t="s">
        <v>3</v>
      </c>
      <c r="D9" s="29" t="s">
        <v>4</v>
      </c>
      <c r="E9" s="18" t="s">
        <v>5</v>
      </c>
      <c r="F9" s="35" t="s">
        <v>6</v>
      </c>
      <c r="G9" s="20" t="s">
        <v>7</v>
      </c>
      <c r="H9" s="29" t="s">
        <v>8</v>
      </c>
      <c r="I9" s="18" t="s">
        <v>9</v>
      </c>
      <c r="J9" s="39" t="s">
        <v>10</v>
      </c>
      <c r="K9" s="21" t="s">
        <v>11</v>
      </c>
    </row>
    <row r="10" spans="1:11" x14ac:dyDescent="0.45">
      <c r="A10" s="14"/>
      <c r="B10" s="28"/>
      <c r="C10" s="2"/>
      <c r="D10" s="32"/>
      <c r="E10" s="2"/>
      <c r="F10" s="36"/>
      <c r="G10" s="4"/>
      <c r="H10" s="32"/>
      <c r="I10" s="2"/>
      <c r="J10" s="40"/>
      <c r="K10" s="16"/>
    </row>
    <row r="11" spans="1:11" x14ac:dyDescent="0.45">
      <c r="A11" s="26">
        <v>1</v>
      </c>
      <c r="B11" s="30" t="s">
        <v>12</v>
      </c>
      <c r="C11" s="24" t="s">
        <v>51</v>
      </c>
      <c r="D11" s="33">
        <v>14</v>
      </c>
      <c r="E11" s="24" t="s">
        <v>20</v>
      </c>
      <c r="F11" s="37">
        <v>1200</v>
      </c>
      <c r="G11" s="25" t="s">
        <v>21</v>
      </c>
      <c r="H11" s="33" t="s">
        <v>19</v>
      </c>
      <c r="I11" s="24"/>
      <c r="J11" s="41">
        <f>F11*20%</f>
        <v>240</v>
      </c>
      <c r="K11" s="27">
        <v>1200</v>
      </c>
    </row>
    <row r="12" spans="1:11" x14ac:dyDescent="0.45">
      <c r="A12" s="14">
        <v>2</v>
      </c>
      <c r="B12" s="28" t="s">
        <v>37</v>
      </c>
      <c r="C12" s="2" t="s">
        <v>52</v>
      </c>
      <c r="D12" s="32">
        <v>58</v>
      </c>
      <c r="E12" s="2" t="s">
        <v>38</v>
      </c>
      <c r="F12" s="36">
        <v>1200</v>
      </c>
      <c r="G12" s="4" t="s">
        <v>21</v>
      </c>
      <c r="H12" s="32" t="s">
        <v>19</v>
      </c>
      <c r="I12" s="2"/>
      <c r="J12" s="40">
        <v>240</v>
      </c>
      <c r="K12" s="16">
        <v>1200</v>
      </c>
    </row>
    <row r="13" spans="1:11" x14ac:dyDescent="0.45">
      <c r="A13" s="26">
        <v>3</v>
      </c>
      <c r="B13" s="30" t="s">
        <v>36</v>
      </c>
      <c r="C13" s="24" t="s">
        <v>53</v>
      </c>
      <c r="D13" s="33">
        <v>14</v>
      </c>
      <c r="E13" s="24" t="s">
        <v>35</v>
      </c>
      <c r="F13" s="37">
        <v>1200</v>
      </c>
      <c r="G13" s="25">
        <v>132</v>
      </c>
      <c r="H13" s="33" t="s">
        <v>19</v>
      </c>
      <c r="I13" s="24"/>
      <c r="J13" s="41">
        <v>240</v>
      </c>
      <c r="K13" s="16">
        <f t="shared" ref="K13" si="0">F13-G13</f>
        <v>1068</v>
      </c>
    </row>
    <row r="14" spans="1:11" x14ac:dyDescent="0.45">
      <c r="A14" s="14">
        <v>4</v>
      </c>
      <c r="B14" s="28" t="s">
        <v>18</v>
      </c>
      <c r="C14" s="2" t="s">
        <v>54</v>
      </c>
      <c r="D14" s="32">
        <v>29</v>
      </c>
      <c r="E14" s="2" t="s">
        <v>29</v>
      </c>
      <c r="F14" s="36">
        <v>1200</v>
      </c>
      <c r="G14" s="4" t="s">
        <v>21</v>
      </c>
      <c r="H14" s="32" t="s">
        <v>19</v>
      </c>
      <c r="I14" s="2"/>
      <c r="J14" s="40">
        <v>240</v>
      </c>
      <c r="K14" s="16">
        <v>1200</v>
      </c>
    </row>
    <row r="15" spans="1:11" x14ac:dyDescent="0.45">
      <c r="A15" s="26">
        <v>5</v>
      </c>
      <c r="B15" s="30" t="s">
        <v>15</v>
      </c>
      <c r="C15" s="24" t="s">
        <v>55</v>
      </c>
      <c r="D15" s="33">
        <v>43</v>
      </c>
      <c r="E15" s="24" t="s">
        <v>26</v>
      </c>
      <c r="F15" s="37">
        <v>1200</v>
      </c>
      <c r="G15" s="25" t="s">
        <v>21</v>
      </c>
      <c r="H15" s="33" t="s">
        <v>19</v>
      </c>
      <c r="I15" s="24"/>
      <c r="J15" s="41">
        <v>240</v>
      </c>
      <c r="K15" s="27">
        <v>1200</v>
      </c>
    </row>
    <row r="16" spans="1:11" x14ac:dyDescent="0.45">
      <c r="A16" s="14">
        <v>6</v>
      </c>
      <c r="B16" s="28" t="s">
        <v>16</v>
      </c>
      <c r="C16" s="2" t="s">
        <v>56</v>
      </c>
      <c r="D16" s="32">
        <v>11</v>
      </c>
      <c r="E16" s="2" t="s">
        <v>27</v>
      </c>
      <c r="F16" s="36">
        <v>1200</v>
      </c>
      <c r="G16" s="4" t="s">
        <v>23</v>
      </c>
      <c r="H16" s="32" t="s">
        <v>24</v>
      </c>
      <c r="I16" s="2"/>
      <c r="J16" s="40">
        <v>0</v>
      </c>
      <c r="K16" s="16">
        <v>1200</v>
      </c>
    </row>
    <row r="17" spans="1:11" x14ac:dyDescent="0.45">
      <c r="A17" s="26">
        <v>7</v>
      </c>
      <c r="B17" s="30" t="s">
        <v>17</v>
      </c>
      <c r="C17" s="24" t="s">
        <v>57</v>
      </c>
      <c r="D17" s="33">
        <v>15</v>
      </c>
      <c r="E17" s="24" t="s">
        <v>28</v>
      </c>
      <c r="F17" s="37">
        <v>1200</v>
      </c>
      <c r="G17" s="25" t="s">
        <v>23</v>
      </c>
      <c r="H17" s="33" t="s">
        <v>24</v>
      </c>
      <c r="I17" s="24"/>
      <c r="J17" s="41">
        <v>0</v>
      </c>
      <c r="K17" s="27">
        <v>1200</v>
      </c>
    </row>
    <row r="18" spans="1:11" x14ac:dyDescent="0.45">
      <c r="A18" s="14">
        <v>8</v>
      </c>
      <c r="B18" s="28" t="s">
        <v>13</v>
      </c>
      <c r="C18" s="2" t="s">
        <v>58</v>
      </c>
      <c r="D18" s="32">
        <v>1</v>
      </c>
      <c r="E18" s="2" t="s">
        <v>22</v>
      </c>
      <c r="F18" s="36">
        <v>1200</v>
      </c>
      <c r="G18" s="4" t="s">
        <v>23</v>
      </c>
      <c r="H18" s="32" t="s">
        <v>24</v>
      </c>
      <c r="I18" s="2"/>
      <c r="J18" s="40">
        <v>0</v>
      </c>
      <c r="K18" s="16">
        <v>1200</v>
      </c>
    </row>
    <row r="19" spans="1:11" ht="14.65" thickBot="1" x14ac:dyDescent="0.5">
      <c r="A19" s="43">
        <v>9</v>
      </c>
      <c r="B19" s="31" t="s">
        <v>14</v>
      </c>
      <c r="C19" s="44" t="s">
        <v>59</v>
      </c>
      <c r="D19" s="34">
        <v>35</v>
      </c>
      <c r="E19" s="44" t="s">
        <v>25</v>
      </c>
      <c r="F19" s="38">
        <v>1200</v>
      </c>
      <c r="G19" s="45" t="s">
        <v>23</v>
      </c>
      <c r="H19" s="34" t="s">
        <v>24</v>
      </c>
      <c r="I19" s="44"/>
      <c r="J19" s="42">
        <v>0</v>
      </c>
      <c r="K19" s="46">
        <v>1200</v>
      </c>
    </row>
    <row r="20" spans="1:11" ht="14.65" thickBot="1" x14ac:dyDescent="0.5">
      <c r="A20" s="14"/>
      <c r="C20" s="2"/>
      <c r="D20" s="2"/>
      <c r="E20" s="2"/>
      <c r="F20" s="5"/>
      <c r="G20" s="4"/>
      <c r="H20" s="2"/>
      <c r="I20" s="2"/>
      <c r="J20" s="4"/>
      <c r="K20" s="16"/>
    </row>
    <row r="21" spans="1:11" ht="18.399999999999999" thickBot="1" x14ac:dyDescent="0.6">
      <c r="A21" s="47" t="s">
        <v>30</v>
      </c>
      <c r="B21" s="1"/>
      <c r="C21" s="3"/>
      <c r="D21" s="3"/>
      <c r="E21" s="3"/>
      <c r="F21" s="48">
        <f>SUM(F11:F20)</f>
        <v>10800</v>
      </c>
      <c r="G21" s="49">
        <f>SUM(G10:G20)</f>
        <v>132</v>
      </c>
      <c r="H21" s="6"/>
      <c r="I21" s="6"/>
      <c r="J21" s="49">
        <f>SUM(J11:J20)</f>
        <v>1200</v>
      </c>
      <c r="K21" s="49">
        <f>SUM(K11:K20)</f>
        <v>10668</v>
      </c>
    </row>
    <row r="23" spans="1:11" ht="14.65" thickBot="1" x14ac:dyDescent="0.5"/>
    <row r="24" spans="1:11" x14ac:dyDescent="0.45">
      <c r="A24" s="8"/>
      <c r="B24" s="9"/>
      <c r="C24" s="10"/>
      <c r="D24" s="11" t="s">
        <v>31</v>
      </c>
      <c r="E24" s="10"/>
      <c r="F24" s="12"/>
      <c r="G24" s="13"/>
      <c r="H24" s="10"/>
      <c r="I24" s="10"/>
      <c r="J24" s="13"/>
      <c r="K24" s="15"/>
    </row>
    <row r="25" spans="1:11" x14ac:dyDescent="0.45">
      <c r="A25" s="14"/>
      <c r="C25" s="2"/>
      <c r="D25" s="7" t="s">
        <v>32</v>
      </c>
      <c r="E25" s="2"/>
      <c r="F25" s="5"/>
      <c r="G25" s="4"/>
      <c r="H25" s="2"/>
      <c r="I25" s="2"/>
      <c r="J25" s="4"/>
      <c r="K25" s="16"/>
    </row>
    <row r="26" spans="1:11" ht="14.65" thickBot="1" x14ac:dyDescent="0.5">
      <c r="A26" s="14"/>
      <c r="C26" s="2"/>
      <c r="D26" s="7" t="s">
        <v>33</v>
      </c>
      <c r="E26" s="2"/>
      <c r="F26" s="5"/>
      <c r="G26" s="4"/>
      <c r="H26" s="2"/>
      <c r="I26" s="2"/>
      <c r="J26" s="4"/>
      <c r="K26" s="16"/>
    </row>
    <row r="27" spans="1:11" ht="14.65" thickBot="1" x14ac:dyDescent="0.5">
      <c r="A27" s="8"/>
      <c r="B27" s="9"/>
      <c r="C27" s="10"/>
      <c r="D27" s="10"/>
      <c r="E27" s="10"/>
      <c r="F27" s="12"/>
      <c r="G27" s="13"/>
      <c r="H27" s="10"/>
      <c r="I27" s="10"/>
      <c r="J27" s="13"/>
      <c r="K27" s="15"/>
    </row>
    <row r="28" spans="1:11" ht="14.65" thickBot="1" x14ac:dyDescent="0.5">
      <c r="A28" s="14"/>
      <c r="C28" s="2"/>
      <c r="D28" s="7" t="s">
        <v>2</v>
      </c>
      <c r="E28" s="2"/>
      <c r="F28" s="5"/>
      <c r="G28" s="4"/>
      <c r="H28" s="2"/>
      <c r="I28" s="2"/>
      <c r="J28" s="4"/>
      <c r="K28" s="39" t="s">
        <v>42</v>
      </c>
    </row>
    <row r="29" spans="1:11" ht="14.65" thickBot="1" x14ac:dyDescent="0.5">
      <c r="A29" s="22" t="s">
        <v>34</v>
      </c>
      <c r="B29" s="23" t="s">
        <v>41</v>
      </c>
      <c r="C29" s="18"/>
      <c r="D29" s="18"/>
      <c r="E29" s="18"/>
      <c r="F29" s="19"/>
      <c r="G29" s="20"/>
      <c r="H29" s="18"/>
      <c r="I29" s="18"/>
      <c r="J29" s="20"/>
      <c r="K29" s="21"/>
    </row>
    <row r="30" spans="1:11" x14ac:dyDescent="0.45">
      <c r="A30" s="14"/>
      <c r="C30" s="2"/>
      <c r="D30" s="2"/>
      <c r="E30" s="2"/>
      <c r="F30" s="5"/>
      <c r="G30" s="4"/>
      <c r="H30" s="2"/>
      <c r="I30" s="2"/>
      <c r="J30" s="4"/>
      <c r="K30" s="16"/>
    </row>
    <row r="31" spans="1:11" ht="14.65" thickBot="1" x14ac:dyDescent="0.5">
      <c r="A31" s="14"/>
      <c r="C31" s="2"/>
      <c r="D31" s="2"/>
      <c r="E31" s="2"/>
      <c r="F31" s="5"/>
      <c r="G31" s="4"/>
      <c r="H31" s="2"/>
      <c r="I31" s="2"/>
      <c r="J31" s="4"/>
      <c r="K31" s="16"/>
    </row>
    <row r="32" spans="1:11" ht="14.65" thickBot="1" x14ac:dyDescent="0.5">
      <c r="A32" s="17" t="s">
        <v>0</v>
      </c>
      <c r="B32" s="29" t="s">
        <v>1</v>
      </c>
      <c r="C32" s="18" t="s">
        <v>3</v>
      </c>
      <c r="D32" s="29" t="s">
        <v>4</v>
      </c>
      <c r="E32" s="18" t="s">
        <v>5</v>
      </c>
      <c r="F32" s="35" t="s">
        <v>6</v>
      </c>
      <c r="G32" s="20" t="s">
        <v>7</v>
      </c>
      <c r="H32" s="29" t="s">
        <v>8</v>
      </c>
      <c r="I32" s="18" t="s">
        <v>9</v>
      </c>
      <c r="J32" s="39" t="s">
        <v>10</v>
      </c>
      <c r="K32" s="21" t="s">
        <v>11</v>
      </c>
    </row>
    <row r="33" spans="1:11" x14ac:dyDescent="0.45">
      <c r="A33" s="14"/>
      <c r="B33" s="28"/>
      <c r="C33" s="2"/>
      <c r="D33" s="32"/>
      <c r="E33" s="2"/>
      <c r="F33" s="36"/>
      <c r="G33" s="4"/>
      <c r="H33" s="32"/>
      <c r="I33" s="2"/>
      <c r="J33" s="40"/>
      <c r="K33" s="16"/>
    </row>
    <row r="34" spans="1:11" x14ac:dyDescent="0.45">
      <c r="A34" s="26">
        <v>1</v>
      </c>
      <c r="B34" s="30" t="s">
        <v>12</v>
      </c>
      <c r="C34" s="24" t="s">
        <v>51</v>
      </c>
      <c r="D34" s="33">
        <v>14</v>
      </c>
      <c r="E34" s="24" t="s">
        <v>20</v>
      </c>
      <c r="F34" s="37">
        <v>1200</v>
      </c>
      <c r="G34" s="25" t="s">
        <v>21</v>
      </c>
      <c r="H34" s="33" t="s">
        <v>19</v>
      </c>
      <c r="I34" s="24"/>
      <c r="J34" s="41">
        <f>F34*20%</f>
        <v>240</v>
      </c>
      <c r="K34" s="27">
        <v>1200</v>
      </c>
    </row>
    <row r="35" spans="1:11" x14ac:dyDescent="0.45">
      <c r="A35" s="14">
        <v>2</v>
      </c>
      <c r="B35" s="28" t="s">
        <v>37</v>
      </c>
      <c r="C35" s="2" t="s">
        <v>52</v>
      </c>
      <c r="D35" s="32">
        <v>58</v>
      </c>
      <c r="E35" s="2" t="s">
        <v>38</v>
      </c>
      <c r="F35" s="36">
        <v>1200</v>
      </c>
      <c r="G35" s="4" t="s">
        <v>21</v>
      </c>
      <c r="H35" s="32" t="s">
        <v>19</v>
      </c>
      <c r="I35" s="2"/>
      <c r="J35" s="40">
        <v>240</v>
      </c>
      <c r="K35" s="16">
        <v>1200</v>
      </c>
    </row>
    <row r="36" spans="1:11" x14ac:dyDescent="0.45">
      <c r="A36" s="26">
        <v>3</v>
      </c>
      <c r="B36" s="30" t="s">
        <v>36</v>
      </c>
      <c r="C36" s="24" t="s">
        <v>53</v>
      </c>
      <c r="D36" s="33">
        <v>14</v>
      </c>
      <c r="E36" s="24" t="s">
        <v>35</v>
      </c>
      <c r="F36" s="37">
        <v>1200</v>
      </c>
      <c r="G36" s="25">
        <v>132</v>
      </c>
      <c r="H36" s="33" t="s">
        <v>19</v>
      </c>
      <c r="I36" s="24"/>
      <c r="J36" s="41">
        <v>240</v>
      </c>
      <c r="K36" s="16">
        <f t="shared" ref="K36" si="1">F36-G36</f>
        <v>1068</v>
      </c>
    </row>
    <row r="37" spans="1:11" x14ac:dyDescent="0.45">
      <c r="A37" s="14">
        <v>4</v>
      </c>
      <c r="B37" s="28" t="s">
        <v>18</v>
      </c>
      <c r="C37" s="2" t="s">
        <v>54</v>
      </c>
      <c r="D37" s="32">
        <v>29</v>
      </c>
      <c r="E37" s="2" t="s">
        <v>29</v>
      </c>
      <c r="F37" s="36">
        <v>1200</v>
      </c>
      <c r="G37" s="4" t="s">
        <v>21</v>
      </c>
      <c r="H37" s="32" t="s">
        <v>19</v>
      </c>
      <c r="I37" s="2"/>
      <c r="J37" s="40">
        <v>240</v>
      </c>
      <c r="K37" s="16">
        <v>1200</v>
      </c>
    </row>
    <row r="38" spans="1:11" x14ac:dyDescent="0.45">
      <c r="A38" s="26">
        <v>5</v>
      </c>
      <c r="B38" s="30" t="s">
        <v>15</v>
      </c>
      <c r="C38" s="24" t="s">
        <v>55</v>
      </c>
      <c r="D38" s="33">
        <v>43</v>
      </c>
      <c r="E38" s="24" t="s">
        <v>26</v>
      </c>
      <c r="F38" s="37">
        <v>1200</v>
      </c>
      <c r="G38" s="25" t="s">
        <v>21</v>
      </c>
      <c r="H38" s="33" t="s">
        <v>19</v>
      </c>
      <c r="I38" s="24"/>
      <c r="J38" s="41">
        <v>240</v>
      </c>
      <c r="K38" s="27">
        <v>1200</v>
      </c>
    </row>
    <row r="39" spans="1:11" x14ac:dyDescent="0.45">
      <c r="A39" s="14">
        <v>6</v>
      </c>
      <c r="B39" s="28" t="s">
        <v>16</v>
      </c>
      <c r="C39" s="2" t="s">
        <v>56</v>
      </c>
      <c r="D39" s="32">
        <v>11</v>
      </c>
      <c r="E39" s="2" t="s">
        <v>27</v>
      </c>
      <c r="F39" s="36">
        <v>1200</v>
      </c>
      <c r="G39" s="4" t="s">
        <v>23</v>
      </c>
      <c r="H39" s="32" t="s">
        <v>24</v>
      </c>
      <c r="I39" s="2"/>
      <c r="J39" s="40">
        <v>0</v>
      </c>
      <c r="K39" s="16">
        <v>1200</v>
      </c>
    </row>
    <row r="40" spans="1:11" x14ac:dyDescent="0.45">
      <c r="A40" s="26">
        <v>7</v>
      </c>
      <c r="B40" s="30" t="s">
        <v>17</v>
      </c>
      <c r="C40" s="24" t="s">
        <v>57</v>
      </c>
      <c r="D40" s="33">
        <v>15</v>
      </c>
      <c r="E40" s="24" t="s">
        <v>28</v>
      </c>
      <c r="F40" s="37">
        <v>1200</v>
      </c>
      <c r="G40" s="25" t="s">
        <v>23</v>
      </c>
      <c r="H40" s="33" t="s">
        <v>24</v>
      </c>
      <c r="I40" s="24"/>
      <c r="J40" s="41">
        <v>0</v>
      </c>
      <c r="K40" s="27">
        <v>1200</v>
      </c>
    </row>
    <row r="41" spans="1:11" x14ac:dyDescent="0.45">
      <c r="A41" s="14">
        <v>8</v>
      </c>
      <c r="B41" s="28" t="s">
        <v>13</v>
      </c>
      <c r="C41" s="2" t="s">
        <v>58</v>
      </c>
      <c r="D41" s="32">
        <v>1</v>
      </c>
      <c r="E41" s="2" t="s">
        <v>22</v>
      </c>
      <c r="F41" s="36">
        <v>1200</v>
      </c>
      <c r="G41" s="4" t="s">
        <v>23</v>
      </c>
      <c r="H41" s="32" t="s">
        <v>24</v>
      </c>
      <c r="I41" s="2"/>
      <c r="J41" s="40">
        <v>0</v>
      </c>
      <c r="K41" s="16">
        <v>1200</v>
      </c>
    </row>
    <row r="42" spans="1:11" ht="14.65" thickBot="1" x14ac:dyDescent="0.5">
      <c r="A42" s="43">
        <v>9</v>
      </c>
      <c r="B42" s="31" t="s">
        <v>14</v>
      </c>
      <c r="C42" s="44" t="s">
        <v>59</v>
      </c>
      <c r="D42" s="34">
        <v>35</v>
      </c>
      <c r="E42" s="44" t="s">
        <v>25</v>
      </c>
      <c r="F42" s="38">
        <v>1200</v>
      </c>
      <c r="G42" s="45" t="s">
        <v>23</v>
      </c>
      <c r="H42" s="34" t="s">
        <v>24</v>
      </c>
      <c r="I42" s="44"/>
      <c r="J42" s="42">
        <v>0</v>
      </c>
      <c r="K42" s="46">
        <v>1200</v>
      </c>
    </row>
    <row r="43" spans="1:11" ht="14.65" thickBot="1" x14ac:dyDescent="0.5">
      <c r="A43" s="14"/>
      <c r="C43" s="2"/>
      <c r="D43" s="2"/>
      <c r="E43" s="2"/>
      <c r="F43" s="5"/>
      <c r="G43" s="4"/>
      <c r="H43" s="2"/>
      <c r="I43" s="2"/>
      <c r="J43" s="4"/>
      <c r="K43" s="16"/>
    </row>
    <row r="44" spans="1:11" ht="18.399999999999999" thickBot="1" x14ac:dyDescent="0.6">
      <c r="A44" s="47" t="s">
        <v>30</v>
      </c>
      <c r="B44" s="1"/>
      <c r="C44" s="3"/>
      <c r="D44" s="3"/>
      <c r="E44" s="3"/>
      <c r="F44" s="48">
        <f>SUM(F34:F43)</f>
        <v>10800</v>
      </c>
      <c r="G44" s="49">
        <f>SUM(G33:G43)</f>
        <v>132</v>
      </c>
      <c r="H44" s="6"/>
      <c r="I44" s="6"/>
      <c r="J44" s="49">
        <f>SUM(J34:J43)</f>
        <v>1200</v>
      </c>
      <c r="K44" s="49">
        <f>SUM(K34:K43)</f>
        <v>10668</v>
      </c>
    </row>
    <row r="46" spans="1:11" ht="14.65" thickBot="1" x14ac:dyDescent="0.5"/>
    <row r="47" spans="1:11" x14ac:dyDescent="0.45">
      <c r="A47" s="8"/>
      <c r="B47" s="9"/>
      <c r="C47" s="10"/>
      <c r="D47" s="11" t="s">
        <v>31</v>
      </c>
      <c r="E47" s="10"/>
      <c r="F47" s="12"/>
      <c r="G47" s="13"/>
      <c r="H47" s="10"/>
      <c r="I47" s="10"/>
      <c r="J47" s="13"/>
      <c r="K47" s="15"/>
    </row>
    <row r="48" spans="1:11" x14ac:dyDescent="0.45">
      <c r="A48" s="14"/>
      <c r="C48" s="2"/>
      <c r="D48" s="7" t="s">
        <v>32</v>
      </c>
      <c r="E48" s="2"/>
      <c r="F48" s="5"/>
      <c r="G48" s="4"/>
      <c r="H48" s="2"/>
      <c r="I48" s="2"/>
      <c r="J48" s="4"/>
      <c r="K48" s="16"/>
    </row>
    <row r="49" spans="1:11" ht="14.65" thickBot="1" x14ac:dyDescent="0.5">
      <c r="A49" s="14"/>
      <c r="C49" s="2"/>
      <c r="D49" s="7" t="s">
        <v>33</v>
      </c>
      <c r="E49" s="2"/>
      <c r="F49" s="5"/>
      <c r="G49" s="4"/>
      <c r="H49" s="2"/>
      <c r="I49" s="2"/>
      <c r="J49" s="4"/>
      <c r="K49" s="16"/>
    </row>
    <row r="50" spans="1:11" ht="14.65" thickBot="1" x14ac:dyDescent="0.5">
      <c r="A50" s="8"/>
      <c r="B50" s="9"/>
      <c r="C50" s="10"/>
      <c r="D50" s="10"/>
      <c r="E50" s="10"/>
      <c r="F50" s="12"/>
      <c r="G50" s="13"/>
      <c r="H50" s="10"/>
      <c r="I50" s="10"/>
      <c r="J50" s="13"/>
      <c r="K50" s="15"/>
    </row>
    <row r="51" spans="1:11" ht="14.65" thickBot="1" x14ac:dyDescent="0.5">
      <c r="A51" s="14"/>
      <c r="C51" s="2"/>
      <c r="D51" s="7" t="s">
        <v>2</v>
      </c>
      <c r="E51" s="2"/>
      <c r="F51" s="5"/>
      <c r="G51" s="4"/>
      <c r="H51" s="2"/>
      <c r="I51" s="2"/>
      <c r="J51" s="4"/>
      <c r="K51" s="39" t="s">
        <v>44</v>
      </c>
    </row>
    <row r="52" spans="1:11" ht="14.65" thickBot="1" x14ac:dyDescent="0.5">
      <c r="A52" s="22" t="s">
        <v>34</v>
      </c>
      <c r="B52" s="23" t="s">
        <v>43</v>
      </c>
      <c r="C52" s="18"/>
      <c r="D52" s="18"/>
      <c r="E52" s="18"/>
      <c r="F52" s="19"/>
      <c r="G52" s="20"/>
      <c r="H52" s="18"/>
      <c r="I52" s="18"/>
      <c r="J52" s="20"/>
      <c r="K52" s="21"/>
    </row>
    <row r="53" spans="1:11" x14ac:dyDescent="0.45">
      <c r="A53" s="14"/>
      <c r="C53" s="2"/>
      <c r="D53" s="2"/>
      <c r="E53" s="2"/>
      <c r="F53" s="5"/>
      <c r="G53" s="4"/>
      <c r="H53" s="2"/>
      <c r="I53" s="2"/>
      <c r="J53" s="4"/>
      <c r="K53" s="16"/>
    </row>
    <row r="54" spans="1:11" ht="14.65" thickBot="1" x14ac:dyDescent="0.5">
      <c r="A54" s="14"/>
      <c r="C54" s="2"/>
      <c r="D54" s="2"/>
      <c r="E54" s="2"/>
      <c r="F54" s="5"/>
      <c r="G54" s="4"/>
      <c r="H54" s="2"/>
      <c r="I54" s="2"/>
      <c r="J54" s="4"/>
      <c r="K54" s="16"/>
    </row>
    <row r="55" spans="1:11" ht="14.65" thickBot="1" x14ac:dyDescent="0.5">
      <c r="A55" s="17" t="s">
        <v>0</v>
      </c>
      <c r="B55" s="29" t="s">
        <v>1</v>
      </c>
      <c r="C55" s="18" t="s">
        <v>3</v>
      </c>
      <c r="D55" s="29" t="s">
        <v>4</v>
      </c>
      <c r="E55" s="18" t="s">
        <v>5</v>
      </c>
      <c r="F55" s="35" t="s">
        <v>6</v>
      </c>
      <c r="G55" s="20" t="s">
        <v>7</v>
      </c>
      <c r="H55" s="29" t="s">
        <v>8</v>
      </c>
      <c r="I55" s="18" t="s">
        <v>9</v>
      </c>
      <c r="J55" s="39" t="s">
        <v>10</v>
      </c>
      <c r="K55" s="21" t="s">
        <v>11</v>
      </c>
    </row>
    <row r="56" spans="1:11" x14ac:dyDescent="0.45">
      <c r="A56" s="14"/>
      <c r="B56" s="28"/>
      <c r="C56" s="2"/>
      <c r="D56" s="32"/>
      <c r="E56" s="2"/>
      <c r="F56" s="36"/>
      <c r="G56" s="4"/>
      <c r="H56" s="32"/>
      <c r="I56" s="2"/>
      <c r="J56" s="40"/>
      <c r="K56" s="16"/>
    </row>
    <row r="57" spans="1:11" x14ac:dyDescent="0.45">
      <c r="A57" s="26">
        <v>1</v>
      </c>
      <c r="B57" s="30" t="s">
        <v>12</v>
      </c>
      <c r="C57" s="24" t="s">
        <v>51</v>
      </c>
      <c r="D57" s="33">
        <v>14</v>
      </c>
      <c r="E57" s="24" t="s">
        <v>20</v>
      </c>
      <c r="F57" s="37">
        <v>1200</v>
      </c>
      <c r="G57" s="25" t="s">
        <v>21</v>
      </c>
      <c r="H57" s="33" t="s">
        <v>19</v>
      </c>
      <c r="I57" s="24"/>
      <c r="J57" s="41">
        <f>F57*20%</f>
        <v>240</v>
      </c>
      <c r="K57" s="27">
        <v>1200</v>
      </c>
    </row>
    <row r="58" spans="1:11" x14ac:dyDescent="0.45">
      <c r="A58" s="14">
        <v>2</v>
      </c>
      <c r="B58" s="28" t="s">
        <v>37</v>
      </c>
      <c r="C58" s="2" t="s">
        <v>52</v>
      </c>
      <c r="D58" s="32">
        <v>58</v>
      </c>
      <c r="E58" s="2" t="s">
        <v>38</v>
      </c>
      <c r="F58" s="36">
        <v>1200</v>
      </c>
      <c r="G58" s="4" t="s">
        <v>21</v>
      </c>
      <c r="H58" s="32" t="s">
        <v>19</v>
      </c>
      <c r="I58" s="2"/>
      <c r="J58" s="40">
        <v>240</v>
      </c>
      <c r="K58" s="16">
        <v>1200</v>
      </c>
    </row>
    <row r="59" spans="1:11" x14ac:dyDescent="0.45">
      <c r="A59" s="26">
        <v>3</v>
      </c>
      <c r="B59" s="30" t="s">
        <v>36</v>
      </c>
      <c r="C59" s="24" t="s">
        <v>53</v>
      </c>
      <c r="D59" s="33">
        <v>14</v>
      </c>
      <c r="E59" s="24" t="s">
        <v>35</v>
      </c>
      <c r="F59" s="37">
        <v>1200</v>
      </c>
      <c r="G59" s="25">
        <v>132</v>
      </c>
      <c r="H59" s="33" t="s">
        <v>19</v>
      </c>
      <c r="I59" s="24"/>
      <c r="J59" s="41">
        <v>240</v>
      </c>
      <c r="K59" s="16">
        <f t="shared" ref="K59" si="2">F59-G59</f>
        <v>1068</v>
      </c>
    </row>
    <row r="60" spans="1:11" x14ac:dyDescent="0.45">
      <c r="A60" s="14">
        <v>4</v>
      </c>
      <c r="B60" s="28" t="s">
        <v>18</v>
      </c>
      <c r="C60" s="2" t="s">
        <v>54</v>
      </c>
      <c r="D60" s="32">
        <v>29</v>
      </c>
      <c r="E60" s="2" t="s">
        <v>29</v>
      </c>
      <c r="F60" s="36">
        <v>1200</v>
      </c>
      <c r="G60" s="4" t="s">
        <v>21</v>
      </c>
      <c r="H60" s="32" t="s">
        <v>19</v>
      </c>
      <c r="I60" s="2"/>
      <c r="J60" s="40">
        <v>240</v>
      </c>
      <c r="K60" s="16">
        <v>1200</v>
      </c>
    </row>
    <row r="61" spans="1:11" x14ac:dyDescent="0.45">
      <c r="A61" s="26">
        <v>5</v>
      </c>
      <c r="B61" s="30" t="s">
        <v>45</v>
      </c>
      <c r="C61" s="24" t="s">
        <v>55</v>
      </c>
      <c r="D61" s="33">
        <v>14</v>
      </c>
      <c r="E61" s="24" t="s">
        <v>46</v>
      </c>
      <c r="F61" s="37">
        <v>1200</v>
      </c>
      <c r="G61" s="25" t="s">
        <v>21</v>
      </c>
      <c r="H61" s="33" t="s">
        <v>19</v>
      </c>
      <c r="I61" s="24"/>
      <c r="J61" s="41">
        <v>240</v>
      </c>
      <c r="K61" s="27">
        <v>1200</v>
      </c>
    </row>
    <row r="62" spans="1:11" x14ac:dyDescent="0.45">
      <c r="A62" s="14">
        <v>6</v>
      </c>
      <c r="B62" s="28" t="s">
        <v>16</v>
      </c>
      <c r="C62" s="2" t="s">
        <v>56</v>
      </c>
      <c r="D62" s="32">
        <v>11</v>
      </c>
      <c r="E62" s="2" t="s">
        <v>27</v>
      </c>
      <c r="F62" s="36">
        <v>1200</v>
      </c>
      <c r="G62" s="4" t="s">
        <v>23</v>
      </c>
      <c r="H62" s="32" t="s">
        <v>24</v>
      </c>
      <c r="I62" s="2"/>
      <c r="J62" s="40">
        <v>0</v>
      </c>
      <c r="K62" s="16">
        <v>1200</v>
      </c>
    </row>
    <row r="63" spans="1:11" x14ac:dyDescent="0.45">
      <c r="A63" s="26">
        <v>7</v>
      </c>
      <c r="B63" s="30" t="s">
        <v>17</v>
      </c>
      <c r="C63" s="24" t="s">
        <v>57</v>
      </c>
      <c r="D63" s="33">
        <v>15</v>
      </c>
      <c r="E63" s="24" t="s">
        <v>28</v>
      </c>
      <c r="F63" s="37">
        <v>1200</v>
      </c>
      <c r="G63" s="25" t="s">
        <v>23</v>
      </c>
      <c r="H63" s="33" t="s">
        <v>24</v>
      </c>
      <c r="I63" s="24"/>
      <c r="J63" s="41">
        <v>0</v>
      </c>
      <c r="K63" s="27">
        <v>1200</v>
      </c>
    </row>
    <row r="64" spans="1:11" x14ac:dyDescent="0.45">
      <c r="A64" s="14">
        <v>8</v>
      </c>
      <c r="B64" s="28" t="s">
        <v>13</v>
      </c>
      <c r="C64" s="2" t="s">
        <v>58</v>
      </c>
      <c r="D64" s="32">
        <v>1</v>
      </c>
      <c r="E64" s="2" t="s">
        <v>22</v>
      </c>
      <c r="F64" s="36">
        <v>1200</v>
      </c>
      <c r="G64" s="4" t="s">
        <v>23</v>
      </c>
      <c r="H64" s="32" t="s">
        <v>24</v>
      </c>
      <c r="I64" s="2"/>
      <c r="J64" s="40">
        <v>0</v>
      </c>
      <c r="K64" s="16">
        <v>1200</v>
      </c>
    </row>
    <row r="65" spans="1:11" ht="14.65" thickBot="1" x14ac:dyDescent="0.5">
      <c r="A65" s="43">
        <v>9</v>
      </c>
      <c r="B65" s="31" t="s">
        <v>14</v>
      </c>
      <c r="C65" s="44" t="s">
        <v>59</v>
      </c>
      <c r="D65" s="34">
        <v>35</v>
      </c>
      <c r="E65" s="44" t="s">
        <v>25</v>
      </c>
      <c r="F65" s="38">
        <v>1200</v>
      </c>
      <c r="G65" s="45" t="s">
        <v>23</v>
      </c>
      <c r="H65" s="34" t="s">
        <v>24</v>
      </c>
      <c r="I65" s="44"/>
      <c r="J65" s="42">
        <v>0</v>
      </c>
      <c r="K65" s="46">
        <v>1200</v>
      </c>
    </row>
    <row r="66" spans="1:11" ht="14.65" thickBot="1" x14ac:dyDescent="0.5">
      <c r="A66" s="14"/>
      <c r="C66" s="2"/>
      <c r="D66" s="2"/>
      <c r="E66" s="2"/>
      <c r="F66" s="5"/>
      <c r="G66" s="4"/>
      <c r="H66" s="2"/>
      <c r="I66" s="2"/>
      <c r="J66" s="4"/>
      <c r="K66" s="16"/>
    </row>
    <row r="67" spans="1:11" ht="18.399999999999999" thickBot="1" x14ac:dyDescent="0.6">
      <c r="A67" s="47" t="s">
        <v>30</v>
      </c>
      <c r="B67" s="1"/>
      <c r="C67" s="3"/>
      <c r="D67" s="3"/>
      <c r="E67" s="3"/>
      <c r="F67" s="48">
        <f>SUM(F57:F66)</f>
        <v>10800</v>
      </c>
      <c r="G67" s="49">
        <f>SUM(G56:G66)</f>
        <v>132</v>
      </c>
      <c r="H67" s="6"/>
      <c r="I67" s="6"/>
      <c r="J67" s="49">
        <f>SUM(J57:J66)</f>
        <v>1200</v>
      </c>
      <c r="K67" s="49">
        <f>SUM(K57:K66)</f>
        <v>10668</v>
      </c>
    </row>
    <row r="69" spans="1:11" ht="14.65" thickBot="1" x14ac:dyDescent="0.5"/>
    <row r="70" spans="1:11" x14ac:dyDescent="0.45">
      <c r="A70" s="8"/>
      <c r="B70" s="9"/>
      <c r="C70" s="10"/>
      <c r="D70" s="11" t="s">
        <v>31</v>
      </c>
      <c r="E70" s="10"/>
      <c r="F70" s="12"/>
      <c r="G70" s="13"/>
      <c r="H70" s="10"/>
      <c r="I70" s="10"/>
      <c r="J70" s="13"/>
      <c r="K70" s="15"/>
    </row>
    <row r="71" spans="1:11" x14ac:dyDescent="0.45">
      <c r="A71" s="14"/>
      <c r="C71" s="2"/>
      <c r="D71" s="7" t="s">
        <v>32</v>
      </c>
      <c r="E71" s="2"/>
      <c r="F71" s="5"/>
      <c r="G71" s="4"/>
      <c r="H71" s="2"/>
      <c r="I71" s="2"/>
      <c r="J71" s="4"/>
      <c r="K71" s="16"/>
    </row>
    <row r="72" spans="1:11" ht="14.65" thickBot="1" x14ac:dyDescent="0.5">
      <c r="A72" s="14"/>
      <c r="C72" s="2"/>
      <c r="D72" s="7" t="s">
        <v>33</v>
      </c>
      <c r="E72" s="2"/>
      <c r="F72" s="5"/>
      <c r="G72" s="4"/>
      <c r="H72" s="2"/>
      <c r="I72" s="2"/>
      <c r="J72" s="4"/>
      <c r="K72" s="16"/>
    </row>
    <row r="73" spans="1:11" ht="14.65" thickBot="1" x14ac:dyDescent="0.5">
      <c r="A73" s="8"/>
      <c r="B73" s="9"/>
      <c r="C73" s="10"/>
      <c r="D73" s="10"/>
      <c r="E73" s="10"/>
      <c r="F73" s="12"/>
      <c r="G73" s="13"/>
      <c r="H73" s="10"/>
      <c r="I73" s="10"/>
      <c r="J73" s="13"/>
      <c r="K73" s="15"/>
    </row>
    <row r="74" spans="1:11" ht="14.65" thickBot="1" x14ac:dyDescent="0.5">
      <c r="A74" s="14"/>
      <c r="C74" s="2"/>
      <c r="D74" s="7" t="s">
        <v>2</v>
      </c>
      <c r="E74" s="2"/>
      <c r="F74" s="5"/>
      <c r="G74" s="4"/>
      <c r="H74" s="2"/>
      <c r="I74" s="2"/>
      <c r="J74" s="4"/>
      <c r="K74" s="39" t="s">
        <v>48</v>
      </c>
    </row>
    <row r="75" spans="1:11" ht="14.65" thickBot="1" x14ac:dyDescent="0.5">
      <c r="A75" s="22" t="s">
        <v>34</v>
      </c>
      <c r="B75" s="23" t="s">
        <v>47</v>
      </c>
      <c r="C75" s="18"/>
      <c r="D75" s="18"/>
      <c r="E75" s="18"/>
      <c r="F75" s="19"/>
      <c r="G75" s="20"/>
      <c r="H75" s="18"/>
      <c r="I75" s="18"/>
      <c r="J75" s="20"/>
      <c r="K75" s="21"/>
    </row>
    <row r="76" spans="1:11" x14ac:dyDescent="0.45">
      <c r="A76" s="14"/>
      <c r="C76" s="2"/>
      <c r="D76" s="2"/>
      <c r="E76" s="2"/>
      <c r="F76" s="5"/>
      <c r="G76" s="4"/>
      <c r="H76" s="2"/>
      <c r="I76" s="2"/>
      <c r="J76" s="4"/>
      <c r="K76" s="16"/>
    </row>
    <row r="77" spans="1:11" ht="14.65" thickBot="1" x14ac:dyDescent="0.5">
      <c r="A77" s="14"/>
      <c r="C77" s="2"/>
      <c r="D77" s="2"/>
      <c r="E77" s="2"/>
      <c r="F77" s="5"/>
      <c r="G77" s="4"/>
      <c r="H77" s="2"/>
      <c r="I77" s="2"/>
      <c r="J77" s="4"/>
      <c r="K77" s="16"/>
    </row>
    <row r="78" spans="1:11" ht="14.65" thickBot="1" x14ac:dyDescent="0.5">
      <c r="A78" s="17" t="s">
        <v>0</v>
      </c>
      <c r="B78" s="29" t="s">
        <v>1</v>
      </c>
      <c r="C78" s="18" t="s">
        <v>3</v>
      </c>
      <c r="D78" s="29" t="s">
        <v>4</v>
      </c>
      <c r="E78" s="18" t="s">
        <v>5</v>
      </c>
      <c r="F78" s="35" t="s">
        <v>6</v>
      </c>
      <c r="G78" s="20" t="s">
        <v>7</v>
      </c>
      <c r="H78" s="29" t="s">
        <v>8</v>
      </c>
      <c r="I78" s="18" t="s">
        <v>9</v>
      </c>
      <c r="J78" s="39" t="s">
        <v>10</v>
      </c>
      <c r="K78" s="21" t="s">
        <v>11</v>
      </c>
    </row>
    <row r="79" spans="1:11" x14ac:dyDescent="0.45">
      <c r="A79" s="14"/>
      <c r="B79" s="28"/>
      <c r="C79" s="2"/>
      <c r="D79" s="32"/>
      <c r="E79" s="2"/>
      <c r="F79" s="36"/>
      <c r="G79" s="4"/>
      <c r="H79" s="32"/>
      <c r="I79" s="2"/>
      <c r="J79" s="40"/>
      <c r="K79" s="16"/>
    </row>
    <row r="80" spans="1:11" x14ac:dyDescent="0.45">
      <c r="A80" s="26">
        <v>1</v>
      </c>
      <c r="B80" s="30" t="s">
        <v>12</v>
      </c>
      <c r="C80" s="24" t="s">
        <v>51</v>
      </c>
      <c r="D80" s="33">
        <v>14</v>
      </c>
      <c r="E80" s="24" t="s">
        <v>20</v>
      </c>
      <c r="F80" s="37">
        <v>1200</v>
      </c>
      <c r="G80" s="25" t="s">
        <v>21</v>
      </c>
      <c r="H80" s="33" t="s">
        <v>19</v>
      </c>
      <c r="I80" s="24"/>
      <c r="J80" s="41">
        <f>F80*20%</f>
        <v>240</v>
      </c>
      <c r="K80" s="27">
        <v>1200</v>
      </c>
    </row>
    <row r="81" spans="1:11" x14ac:dyDescent="0.45">
      <c r="A81" s="14">
        <v>2</v>
      </c>
      <c r="B81" s="28" t="s">
        <v>37</v>
      </c>
      <c r="C81" s="2" t="s">
        <v>52</v>
      </c>
      <c r="D81" s="32">
        <v>58</v>
      </c>
      <c r="E81" s="2" t="s">
        <v>38</v>
      </c>
      <c r="F81" s="36">
        <v>1200</v>
      </c>
      <c r="G81" s="4" t="s">
        <v>21</v>
      </c>
      <c r="H81" s="32" t="s">
        <v>19</v>
      </c>
      <c r="I81" s="2"/>
      <c r="J81" s="40">
        <v>240</v>
      </c>
      <c r="K81" s="16">
        <v>1200</v>
      </c>
    </row>
    <row r="82" spans="1:11" x14ac:dyDescent="0.45">
      <c r="A82" s="26">
        <v>3</v>
      </c>
      <c r="B82" s="30" t="s">
        <v>36</v>
      </c>
      <c r="C82" s="24" t="s">
        <v>53</v>
      </c>
      <c r="D82" s="33">
        <v>14</v>
      </c>
      <c r="E82" s="24" t="s">
        <v>35</v>
      </c>
      <c r="F82" s="37">
        <v>1200</v>
      </c>
      <c r="G82" s="25">
        <v>132</v>
      </c>
      <c r="H82" s="33" t="s">
        <v>19</v>
      </c>
      <c r="I82" s="24"/>
      <c r="J82" s="41">
        <v>240</v>
      </c>
      <c r="K82" s="16">
        <f t="shared" ref="K82" si="3">F82-G82</f>
        <v>1068</v>
      </c>
    </row>
    <row r="83" spans="1:11" x14ac:dyDescent="0.45">
      <c r="A83" s="14">
        <v>4</v>
      </c>
      <c r="B83" s="28" t="s">
        <v>18</v>
      </c>
      <c r="C83" s="2" t="s">
        <v>54</v>
      </c>
      <c r="D83" s="32">
        <v>29</v>
      </c>
      <c r="E83" s="2" t="s">
        <v>29</v>
      </c>
      <c r="F83" s="36">
        <v>1200</v>
      </c>
      <c r="G83" s="4" t="s">
        <v>21</v>
      </c>
      <c r="H83" s="32" t="s">
        <v>19</v>
      </c>
      <c r="I83" s="2"/>
      <c r="J83" s="40">
        <v>240</v>
      </c>
      <c r="K83" s="16">
        <v>1200</v>
      </c>
    </row>
    <row r="84" spans="1:11" x14ac:dyDescent="0.45">
      <c r="A84" s="26">
        <v>5</v>
      </c>
      <c r="B84" s="30" t="s">
        <v>45</v>
      </c>
      <c r="C84" s="24" t="s">
        <v>55</v>
      </c>
      <c r="D84" s="33">
        <v>14</v>
      </c>
      <c r="E84" s="24" t="s">
        <v>46</v>
      </c>
      <c r="F84" s="37">
        <v>1200</v>
      </c>
      <c r="G84" s="25" t="s">
        <v>21</v>
      </c>
      <c r="H84" s="33" t="s">
        <v>19</v>
      </c>
      <c r="I84" s="24"/>
      <c r="J84" s="41">
        <v>240</v>
      </c>
      <c r="K84" s="27">
        <v>1200</v>
      </c>
    </row>
    <row r="85" spans="1:11" x14ac:dyDescent="0.45">
      <c r="A85" s="14">
        <v>6</v>
      </c>
      <c r="B85" s="28" t="s">
        <v>16</v>
      </c>
      <c r="C85" s="2" t="s">
        <v>56</v>
      </c>
      <c r="D85" s="32">
        <v>11</v>
      </c>
      <c r="E85" s="2" t="s">
        <v>27</v>
      </c>
      <c r="F85" s="36">
        <v>1200</v>
      </c>
      <c r="G85" s="4" t="s">
        <v>23</v>
      </c>
      <c r="H85" s="32" t="s">
        <v>24</v>
      </c>
      <c r="I85" s="2"/>
      <c r="J85" s="40">
        <v>0</v>
      </c>
      <c r="K85" s="16">
        <v>1200</v>
      </c>
    </row>
    <row r="86" spans="1:11" x14ac:dyDescent="0.45">
      <c r="A86" s="26">
        <v>7</v>
      </c>
      <c r="B86" s="30" t="s">
        <v>17</v>
      </c>
      <c r="C86" s="24" t="s">
        <v>57</v>
      </c>
      <c r="D86" s="33">
        <v>15</v>
      </c>
      <c r="E86" s="24" t="s">
        <v>28</v>
      </c>
      <c r="F86" s="37">
        <v>1200</v>
      </c>
      <c r="G86" s="25" t="s">
        <v>23</v>
      </c>
      <c r="H86" s="33" t="s">
        <v>24</v>
      </c>
      <c r="I86" s="24"/>
      <c r="J86" s="41">
        <v>0</v>
      </c>
      <c r="K86" s="27">
        <v>1200</v>
      </c>
    </row>
    <row r="87" spans="1:11" x14ac:dyDescent="0.45">
      <c r="A87" s="14">
        <v>8</v>
      </c>
      <c r="B87" s="28" t="s">
        <v>13</v>
      </c>
      <c r="C87" s="2" t="s">
        <v>58</v>
      </c>
      <c r="D87" s="32">
        <v>1</v>
      </c>
      <c r="E87" s="2" t="s">
        <v>22</v>
      </c>
      <c r="F87" s="36">
        <v>1200</v>
      </c>
      <c r="G87" s="4" t="s">
        <v>23</v>
      </c>
      <c r="H87" s="32" t="s">
        <v>24</v>
      </c>
      <c r="I87" s="2"/>
      <c r="J87" s="40">
        <v>0</v>
      </c>
      <c r="K87" s="16">
        <v>1200</v>
      </c>
    </row>
    <row r="88" spans="1:11" ht="14.65" thickBot="1" x14ac:dyDescent="0.5">
      <c r="A88" s="43">
        <v>9</v>
      </c>
      <c r="B88" s="31" t="s">
        <v>14</v>
      </c>
      <c r="C88" s="44" t="s">
        <v>59</v>
      </c>
      <c r="D88" s="34">
        <v>35</v>
      </c>
      <c r="E88" s="44" t="s">
        <v>25</v>
      </c>
      <c r="F88" s="38">
        <v>1200</v>
      </c>
      <c r="G88" s="45" t="s">
        <v>23</v>
      </c>
      <c r="H88" s="34" t="s">
        <v>24</v>
      </c>
      <c r="I88" s="44"/>
      <c r="J88" s="42">
        <v>0</v>
      </c>
      <c r="K88" s="46">
        <v>1200</v>
      </c>
    </row>
    <row r="89" spans="1:11" ht="14.65" thickBot="1" x14ac:dyDescent="0.5">
      <c r="A89" s="14"/>
      <c r="C89" s="2"/>
      <c r="D89" s="2"/>
      <c r="E89" s="2"/>
      <c r="F89" s="5"/>
      <c r="G89" s="4"/>
      <c r="H89" s="2"/>
      <c r="I89" s="2"/>
      <c r="J89" s="4"/>
      <c r="K89" s="16"/>
    </row>
    <row r="90" spans="1:11" ht="18.399999999999999" thickBot="1" x14ac:dyDescent="0.6">
      <c r="A90" s="47" t="s">
        <v>30</v>
      </c>
      <c r="B90" s="1"/>
      <c r="C90" s="3"/>
      <c r="D90" s="3"/>
      <c r="E90" s="3"/>
      <c r="F90" s="48">
        <f>SUM(F80:F89)</f>
        <v>10800</v>
      </c>
      <c r="G90" s="49">
        <f>SUM(G79:G89)</f>
        <v>132</v>
      </c>
      <c r="H90" s="6"/>
      <c r="I90" s="6"/>
      <c r="J90" s="49">
        <f>SUM(J80:J89)</f>
        <v>1200</v>
      </c>
      <c r="K90" s="49">
        <f>SUM(K80:K89)</f>
        <v>10668</v>
      </c>
    </row>
    <row r="91" spans="1:11" ht="14.65" thickBot="1" x14ac:dyDescent="0.5"/>
    <row r="92" spans="1:11" x14ac:dyDescent="0.45">
      <c r="A92" s="8"/>
      <c r="B92" s="9"/>
      <c r="C92" s="10"/>
      <c r="D92" s="11" t="s">
        <v>31</v>
      </c>
      <c r="E92" s="10"/>
      <c r="F92" s="12"/>
      <c r="G92" s="13"/>
      <c r="H92" s="10"/>
      <c r="I92" s="10"/>
      <c r="J92" s="13"/>
      <c r="K92" s="15"/>
    </row>
    <row r="93" spans="1:11" x14ac:dyDescent="0.45">
      <c r="A93" s="14"/>
      <c r="C93" s="2"/>
      <c r="D93" s="7" t="s">
        <v>32</v>
      </c>
      <c r="E93" s="2"/>
      <c r="F93" s="5"/>
      <c r="G93" s="4"/>
      <c r="H93" s="2"/>
      <c r="I93" s="2"/>
      <c r="J93" s="4"/>
      <c r="K93" s="16"/>
    </row>
    <row r="94" spans="1:11" ht="14.65" thickBot="1" x14ac:dyDescent="0.5">
      <c r="A94" s="14"/>
      <c r="C94" s="2"/>
      <c r="D94" s="7" t="s">
        <v>33</v>
      </c>
      <c r="E94" s="2"/>
      <c r="F94" s="5"/>
      <c r="G94" s="4"/>
      <c r="H94" s="2"/>
      <c r="I94" s="2"/>
      <c r="J94" s="4"/>
      <c r="K94" s="16"/>
    </row>
    <row r="95" spans="1:11" ht="14.65" thickBot="1" x14ac:dyDescent="0.5">
      <c r="A95" s="8"/>
      <c r="B95" s="9"/>
      <c r="C95" s="10"/>
      <c r="D95" s="10"/>
      <c r="E95" s="10"/>
      <c r="F95" s="12"/>
      <c r="G95" s="13"/>
      <c r="H95" s="10"/>
      <c r="I95" s="10"/>
      <c r="J95" s="13"/>
      <c r="K95" s="15"/>
    </row>
    <row r="96" spans="1:11" ht="14.65" thickBot="1" x14ac:dyDescent="0.5">
      <c r="A96" s="14"/>
      <c r="C96" s="2"/>
      <c r="D96" s="7" t="s">
        <v>2</v>
      </c>
      <c r="E96" s="2"/>
      <c r="F96" s="5"/>
      <c r="G96" s="4"/>
      <c r="H96" s="2"/>
      <c r="I96" s="2"/>
      <c r="J96" s="4"/>
      <c r="K96" s="39" t="s">
        <v>50</v>
      </c>
    </row>
    <row r="97" spans="1:11" ht="14.65" thickBot="1" x14ac:dyDescent="0.5">
      <c r="A97" s="22" t="s">
        <v>34</v>
      </c>
      <c r="B97" s="23" t="s">
        <v>49</v>
      </c>
      <c r="C97" s="18"/>
      <c r="D97" s="18"/>
      <c r="E97" s="18"/>
      <c r="F97" s="19"/>
      <c r="G97" s="20"/>
      <c r="H97" s="18"/>
      <c r="I97" s="18"/>
      <c r="J97" s="20"/>
      <c r="K97" s="21"/>
    </row>
    <row r="98" spans="1:11" x14ac:dyDescent="0.45">
      <c r="A98" s="14"/>
      <c r="C98" s="2"/>
      <c r="D98" s="2"/>
      <c r="E98" s="2"/>
      <c r="F98" s="5"/>
      <c r="G98" s="4"/>
      <c r="H98" s="2"/>
      <c r="I98" s="2"/>
      <c r="J98" s="4"/>
      <c r="K98" s="16"/>
    </row>
    <row r="99" spans="1:11" ht="14.65" thickBot="1" x14ac:dyDescent="0.5">
      <c r="A99" s="14"/>
      <c r="C99" s="2"/>
      <c r="D99" s="2"/>
      <c r="E99" s="2"/>
      <c r="F99" s="5"/>
      <c r="G99" s="4"/>
      <c r="H99" s="2"/>
      <c r="I99" s="2"/>
      <c r="J99" s="4"/>
      <c r="K99" s="16"/>
    </row>
    <row r="100" spans="1:11" ht="14.65" thickBot="1" x14ac:dyDescent="0.5">
      <c r="A100" s="17" t="s">
        <v>0</v>
      </c>
      <c r="B100" s="29" t="s">
        <v>1</v>
      </c>
      <c r="C100" s="18" t="s">
        <v>3</v>
      </c>
      <c r="D100" s="29" t="s">
        <v>4</v>
      </c>
      <c r="E100" s="18" t="s">
        <v>5</v>
      </c>
      <c r="F100" s="35" t="s">
        <v>6</v>
      </c>
      <c r="G100" s="20" t="s">
        <v>7</v>
      </c>
      <c r="H100" s="29" t="s">
        <v>8</v>
      </c>
      <c r="I100" s="18" t="s">
        <v>9</v>
      </c>
      <c r="J100" s="39" t="s">
        <v>10</v>
      </c>
      <c r="K100" s="21" t="s">
        <v>11</v>
      </c>
    </row>
    <row r="101" spans="1:11" x14ac:dyDescent="0.45">
      <c r="A101" s="14"/>
      <c r="B101" s="28"/>
      <c r="C101" s="2"/>
      <c r="D101" s="32"/>
      <c r="E101" s="2"/>
      <c r="F101" s="36"/>
      <c r="G101" s="4"/>
      <c r="H101" s="32"/>
      <c r="I101" s="2"/>
      <c r="J101" s="40"/>
      <c r="K101" s="16"/>
    </row>
    <row r="102" spans="1:11" x14ac:dyDescent="0.45">
      <c r="A102" s="26">
        <v>1</v>
      </c>
      <c r="B102" s="30" t="s">
        <v>12</v>
      </c>
      <c r="C102" s="24" t="s">
        <v>51</v>
      </c>
      <c r="D102" s="33">
        <v>14</v>
      </c>
      <c r="E102" s="24" t="s">
        <v>20</v>
      </c>
      <c r="F102" s="37">
        <v>1200</v>
      </c>
      <c r="G102" s="25" t="s">
        <v>21</v>
      </c>
      <c r="H102" s="33" t="s">
        <v>19</v>
      </c>
      <c r="I102" s="24"/>
      <c r="J102" s="41">
        <f>F102*20%</f>
        <v>240</v>
      </c>
      <c r="K102" s="27">
        <v>1200</v>
      </c>
    </row>
    <row r="103" spans="1:11" x14ac:dyDescent="0.45">
      <c r="A103" s="14">
        <v>2</v>
      </c>
      <c r="B103" s="28" t="s">
        <v>37</v>
      </c>
      <c r="C103" s="2" t="s">
        <v>52</v>
      </c>
      <c r="D103" s="32">
        <v>58</v>
      </c>
      <c r="E103" s="2" t="s">
        <v>38</v>
      </c>
      <c r="F103" s="36">
        <v>1200</v>
      </c>
      <c r="G103" s="4" t="s">
        <v>21</v>
      </c>
      <c r="H103" s="32" t="s">
        <v>19</v>
      </c>
      <c r="I103" s="2"/>
      <c r="J103" s="40">
        <v>240</v>
      </c>
      <c r="K103" s="16">
        <v>1200</v>
      </c>
    </row>
    <row r="104" spans="1:11" x14ac:dyDescent="0.45">
      <c r="A104" s="26">
        <v>3</v>
      </c>
      <c r="B104" s="30" t="s">
        <v>36</v>
      </c>
      <c r="C104" s="24" t="s">
        <v>53</v>
      </c>
      <c r="D104" s="33">
        <v>14</v>
      </c>
      <c r="E104" s="24" t="s">
        <v>35</v>
      </c>
      <c r="F104" s="37">
        <v>1200</v>
      </c>
      <c r="G104" s="25">
        <v>132</v>
      </c>
      <c r="H104" s="33" t="s">
        <v>19</v>
      </c>
      <c r="I104" s="24"/>
      <c r="J104" s="41">
        <v>240</v>
      </c>
      <c r="K104" s="16">
        <f t="shared" ref="K104" si="4">F104-G104</f>
        <v>1068</v>
      </c>
    </row>
    <row r="105" spans="1:11" x14ac:dyDescent="0.45">
      <c r="A105" s="14">
        <v>4</v>
      </c>
      <c r="B105" s="28" t="s">
        <v>18</v>
      </c>
      <c r="C105" s="2" t="s">
        <v>54</v>
      </c>
      <c r="D105" s="32">
        <v>29</v>
      </c>
      <c r="E105" s="2" t="s">
        <v>29</v>
      </c>
      <c r="F105" s="36">
        <v>1200</v>
      </c>
      <c r="G105" s="4" t="s">
        <v>21</v>
      </c>
      <c r="H105" s="32" t="s">
        <v>19</v>
      </c>
      <c r="I105" s="2"/>
      <c r="J105" s="40">
        <v>240</v>
      </c>
      <c r="K105" s="16">
        <v>1200</v>
      </c>
    </row>
    <row r="106" spans="1:11" x14ac:dyDescent="0.45">
      <c r="A106" s="26">
        <v>5</v>
      </c>
      <c r="B106" s="30" t="s">
        <v>45</v>
      </c>
      <c r="C106" s="24" t="s">
        <v>55</v>
      </c>
      <c r="D106" s="33">
        <v>14</v>
      </c>
      <c r="E106" s="24" t="s">
        <v>46</v>
      </c>
      <c r="F106" s="37">
        <v>1200</v>
      </c>
      <c r="G106" s="25" t="s">
        <v>21</v>
      </c>
      <c r="H106" s="33" t="s">
        <v>19</v>
      </c>
      <c r="I106" s="24"/>
      <c r="J106" s="41">
        <v>240</v>
      </c>
      <c r="K106" s="27">
        <v>1200</v>
      </c>
    </row>
    <row r="107" spans="1:11" x14ac:dyDescent="0.45">
      <c r="A107" s="14">
        <v>6</v>
      </c>
      <c r="B107" s="28" t="s">
        <v>16</v>
      </c>
      <c r="C107" s="2" t="s">
        <v>56</v>
      </c>
      <c r="D107" s="32">
        <v>11</v>
      </c>
      <c r="E107" s="2" t="s">
        <v>27</v>
      </c>
      <c r="F107" s="36">
        <v>1200</v>
      </c>
      <c r="G107" s="4" t="s">
        <v>23</v>
      </c>
      <c r="H107" s="32" t="s">
        <v>24</v>
      </c>
      <c r="I107" s="2"/>
      <c r="J107" s="40">
        <v>0</v>
      </c>
      <c r="K107" s="16">
        <v>1200</v>
      </c>
    </row>
    <row r="108" spans="1:11" x14ac:dyDescent="0.45">
      <c r="A108" s="26">
        <v>7</v>
      </c>
      <c r="B108" s="30" t="s">
        <v>17</v>
      </c>
      <c r="C108" s="24" t="s">
        <v>57</v>
      </c>
      <c r="D108" s="33">
        <v>15</v>
      </c>
      <c r="E108" s="24" t="s">
        <v>28</v>
      </c>
      <c r="F108" s="37">
        <v>1200</v>
      </c>
      <c r="G108" s="25" t="s">
        <v>23</v>
      </c>
      <c r="H108" s="33" t="s">
        <v>24</v>
      </c>
      <c r="I108" s="24"/>
      <c r="J108" s="41">
        <v>0</v>
      </c>
      <c r="K108" s="27">
        <v>1200</v>
      </c>
    </row>
    <row r="109" spans="1:11" x14ac:dyDescent="0.45">
      <c r="A109" s="14">
        <v>8</v>
      </c>
      <c r="B109" s="28" t="s">
        <v>13</v>
      </c>
      <c r="C109" s="2" t="s">
        <v>58</v>
      </c>
      <c r="D109" s="32">
        <v>1</v>
      </c>
      <c r="E109" s="2" t="s">
        <v>22</v>
      </c>
      <c r="F109" s="36">
        <v>1200</v>
      </c>
      <c r="G109" s="4" t="s">
        <v>23</v>
      </c>
      <c r="H109" s="32" t="s">
        <v>24</v>
      </c>
      <c r="I109" s="2"/>
      <c r="J109" s="40">
        <v>0</v>
      </c>
      <c r="K109" s="16">
        <v>1200</v>
      </c>
    </row>
    <row r="110" spans="1:11" ht="14.65" thickBot="1" x14ac:dyDescent="0.5">
      <c r="A110" s="43">
        <v>9</v>
      </c>
      <c r="B110" s="31" t="s">
        <v>14</v>
      </c>
      <c r="C110" s="44" t="s">
        <v>59</v>
      </c>
      <c r="D110" s="34">
        <v>35</v>
      </c>
      <c r="E110" s="44" t="s">
        <v>25</v>
      </c>
      <c r="F110" s="38">
        <v>1200</v>
      </c>
      <c r="G110" s="45" t="s">
        <v>23</v>
      </c>
      <c r="H110" s="34" t="s">
        <v>24</v>
      </c>
      <c r="I110" s="44"/>
      <c r="J110" s="42">
        <v>0</v>
      </c>
      <c r="K110" s="46">
        <v>1200</v>
      </c>
    </row>
    <row r="111" spans="1:11" ht="14.65" thickBot="1" x14ac:dyDescent="0.5">
      <c r="A111" s="14"/>
      <c r="C111" s="2"/>
      <c r="D111" s="2"/>
      <c r="E111" s="2"/>
      <c r="F111" s="5"/>
      <c r="G111" s="4"/>
      <c r="H111" s="2"/>
      <c r="I111" s="2"/>
      <c r="J111" s="4"/>
      <c r="K111" s="16"/>
    </row>
    <row r="112" spans="1:11" ht="18.399999999999999" thickBot="1" x14ac:dyDescent="0.6">
      <c r="A112" s="47" t="s">
        <v>30</v>
      </c>
      <c r="B112" s="1"/>
      <c r="C112" s="3"/>
      <c r="D112" s="3"/>
      <c r="E112" s="3"/>
      <c r="F112" s="48">
        <f>SUM(F102:F111)</f>
        <v>10800</v>
      </c>
      <c r="G112" s="49">
        <f>SUM(G101:G111)</f>
        <v>132</v>
      </c>
      <c r="H112" s="6"/>
      <c r="I112" s="6"/>
      <c r="J112" s="49">
        <f>SUM(J102:J111)</f>
        <v>1200</v>
      </c>
      <c r="K112" s="49">
        <f>SUM(K102:K111)</f>
        <v>10668</v>
      </c>
    </row>
  </sheetData>
  <pageMargins left="0" right="0" top="0" bottom="0" header="0" footer="0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CONSELHO ADM 2026</vt:lpstr>
      <vt:lpstr>'CONSELHO ADM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Ednilson Silva Oliveira</dc:creator>
  <cp:lastModifiedBy>Ariosvaldo Pereira Barbosa Filho</cp:lastModifiedBy>
  <cp:lastPrinted>2026-10-29T00:28:26Z</cp:lastPrinted>
  <dcterms:created xsi:type="dcterms:W3CDTF">2015-06-05T18:19:34Z</dcterms:created>
  <dcterms:modified xsi:type="dcterms:W3CDTF">2026-10-29T00:28:31Z</dcterms:modified>
</cp:coreProperties>
</file>